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gradkoprivnica-my.sharepoint.com/personal/dario_jembrek_koprivnica_hr/Documents/Dokumenti/Projekti/Provedbeni program - PORA/"/>
    </mc:Choice>
  </mc:AlternateContent>
  <xr:revisionPtr revIDLastSave="76" documentId="8_{FA69D82F-C981-4BC8-9BC4-5941D0C35E8C}" xr6:coauthVersionLast="47" xr6:coauthVersionMax="47" xr10:uidLastSave="{F5BB608F-9797-4448-A6AE-0B7EA30E4B01}"/>
  <bookViews>
    <workbookView xWindow="28680" yWindow="-120" windowWidth="29040" windowHeight="1572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Toc88570287" localSheetId="5">'PRILOG 1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28" l="1"/>
  <c r="G28" i="28" l="1"/>
  <c r="G44" i="28" s="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<sst xmlns="http://schemas.openxmlformats.org/spreadsheetml/2006/main" count="757" uniqueCount="474">
  <si>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</si>
  <si>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</si>
  <si>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</si>
  <si>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</si>
  <si>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</si>
  <si>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</si>
  <si>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</si>
  <si>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</si>
  <si>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</si>
  <si>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</si>
  <si>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</si>
  <si>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</si>
  <si>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</si>
  <si>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</si>
  <si>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</si>
  <si>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</si>
  <si>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</si>
  <si>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</si>
  <si>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</si>
  <si>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</si>
  <si>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</si>
  <si>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</si>
  <si>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</si>
  <si>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</si>
  <si>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</si>
  <si>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</si>
  <si>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</si>
  <si>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</si>
  <si>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</si>
  <si>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</si>
  <si>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</si>
  <si>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</si>
  <si>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</si>
  <si>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</si>
  <si>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</si>
  <si>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</si>
  <si>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</si>
  <si>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</si>
  <si>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</si>
  <si>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</si>
  <si>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</si>
  <si>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</si>
  <si>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</si>
  <si>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</si>
  <si>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</si>
  <si>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</si>
  <si>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</si>
  <si>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</si>
  <si>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</si>
  <si>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</si>
  <si>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</si>
  <si>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</si>
  <si>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</si>
  <si>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</si>
  <si>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</si>
  <si>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</si>
  <si>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</si>
  <si>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</si>
  <si>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</si>
  <si>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</si>
  <si>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</si>
  <si>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</si>
  <si>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</si>
  <si>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</si>
  <si>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</si>
  <si>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</si>
  <si>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</si>
  <si>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</si>
  <si>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</si>
  <si>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</si>
  <si>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</si>
  <si>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</si>
  <si>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</si>
  <si>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</si>
  <si>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</si>
  <si>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</si>
  <si>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</si>
  <si>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</si>
  <si>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</si>
  <si>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</si>
  <si>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</si>
  <si>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</si>
  <si>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</si>
  <si>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</si>
  <si>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</si>
  <si>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</si>
  <si>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</si>
  <si>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</si>
  <si>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</si>
  <si>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</si>
  <si>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</si>
  <si>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</si>
  <si>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</si>
  <si>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</si>
  <si>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</si>
  <si>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</si>
  <si>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</si>
  <si>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</si>
  <si>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</si>
  <si>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</si>
  <si>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</si>
  <si>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</si>
  <si>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</si>
  <si>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</si>
  <si>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</si>
  <si>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</si>
  <si>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</si>
  <si>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</si>
  <si>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</si>
  <si>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</si>
  <si>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</si>
  <si>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</si>
  <si>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</si>
  <si>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</si>
  <si>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</si>
  <si>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</si>
  <si>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</si>
  <si>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</si>
  <si>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</si>
  <si>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</si>
  <si>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</si>
  <si>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</si>
  <si>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</si>
  <si>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</si>
  <si>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</si>
  <si>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</si>
  <si>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</si>
  <si>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</si>
  <si>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</si>
  <si>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</si>
  <si>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</si>
  <si>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</si>
  <si>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</si>
  <si>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</si>
  <si>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</si>
  <si>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</si>
  <si>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</si>
  <si>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</si>
  <si>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</si>
  <si>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</si>
  <si>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</si>
  <si>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</si>
  <si>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</si>
  <si>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</si>
  <si>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</si>
  <si>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</si>
  <si>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</si>
  <si>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</si>
  <si>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</si>
  <si>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</si>
  <si>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</si>
  <si>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</si>
  <si>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</si>
  <si>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</si>
  <si>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</si>
  <si>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</si>
  <si>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</si>
  <si>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</si>
  <si>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</si>
  <si>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</si>
  <si>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</si>
  <si>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</si>
  <si>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</si>
  <si>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</si>
  <si>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</si>
  <si>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</si>
  <si>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</si>
  <si>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</si>
  <si>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</si>
  <si>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</si>
  <si>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</si>
  <si>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</si>
  <si>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</si>
  <si>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</si>
  <si>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</si>
  <si>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</si>
  <si>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</si>
  <si>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</si>
  <si>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</si>
  <si>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</si>
  <si>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</si>
  <si>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</si>
  <si>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</si>
  <si>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</si>
  <si>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</si>
  <si>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</si>
  <si>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</si>
  <si>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</si>
  <si>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</si>
  <si>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</si>
  <si>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</si>
  <si>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</si>
  <si>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</si>
  <si>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</si>
  <si>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</si>
  <si>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</si>
  <si>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</si>
  <si>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</si>
  <si>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</si>
  <si>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</si>
  <si>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</si>
  <si>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</si>
  <si>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</si>
  <si>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</si>
  <si>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</si>
  <si>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</si>
  <si>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</si>
  <si>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</si>
  <si>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</si>
  <si>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</si>
  <si>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</si>
  <si>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</si>
  <si>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</si>
  <si>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</si>
  <si>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</si>
  <si>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</si>
  <si>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</si>
  <si>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</si>
  <si>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</si>
  <si>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</si>
  <si>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</si>
  <si>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</si>
  <si>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</si>
  <si>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</si>
  <si>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</si>
  <si>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</si>
  <si>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</si>
  <si>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</si>
  <si>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</si>
  <si>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</si>
  <si>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</si>
  <si>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</si>
  <si>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</si>
  <si>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</si>
  <si>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</si>
  <si>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</si>
  <si>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</si>
  <si>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</si>
  <si>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</si>
  <si>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</si>
  <si>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</si>
  <si>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</si>
  <si>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</si>
  <si>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</si>
  <si>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</si>
  <si>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</si>
  <si>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</si>
  <si>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</si>
  <si>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</si>
  <si>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</si>
  <si>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</si>
  <si>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</si>
  <si>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</si>
  <si>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</si>
  <si>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Strategiji razvoja Grada Koprivnice 2015.-2020.</t>
  </si>
  <si>
    <t>M 1.1.1 Osigurati dostupnost kapitalu</t>
  </si>
  <si>
    <t>50% poduzetnika je informirano o različitim mogućnostima financiranja iz vanjskih izvora</t>
  </si>
  <si>
    <t>Ciljna
vrijednost
2025.</t>
  </si>
  <si>
    <t>Najmanje 30 MSP-a primilo je tehničku pomoć</t>
  </si>
  <si>
    <t>Najmanje 50 MSP-a tražilo je savjet vezan uz nove programe</t>
  </si>
  <si>
    <t>M 1.3.2. Obogatiti postojeću turističku ponudu</t>
  </si>
  <si>
    <t>Da</t>
  </si>
  <si>
    <t>Povećanje broja posjetitelja na godišnjoj razini za 40%</t>
  </si>
  <si>
    <t>10.593 turista; 18.459 noćenja</t>
  </si>
  <si>
    <t>11.000 turista; 19.000 noćenja</t>
  </si>
  <si>
    <t>11.500 turista; 19.500 noćenja</t>
  </si>
  <si>
    <t>11.750 turista; 20.000 noćenja</t>
  </si>
  <si>
    <t>12.000 turista; 20.500 noćenja</t>
  </si>
  <si>
    <t>2,25</t>
  </si>
  <si>
    <t>2,50</t>
  </si>
  <si>
    <t>2,75</t>
  </si>
  <si>
    <t>M 2.1.1. Izgradnja cjelovitog sustava gospodarenja otpadom</t>
  </si>
  <si>
    <t>Povećanje udjela selektivnog otpada za 20% do 2020.</t>
  </si>
  <si>
    <t>56,50%</t>
  </si>
  <si>
    <t>57,50%</t>
  </si>
  <si>
    <t>58,50%</t>
  </si>
  <si>
    <t>59,50%</t>
  </si>
  <si>
    <t>M 2.2.1. Provođenje akcijskog plana energetski održivog razvoja</t>
  </si>
  <si>
    <t>28,51 %</t>
  </si>
  <si>
    <t>32,07 %</t>
  </si>
  <si>
    <t>35,63 %</t>
  </si>
  <si>
    <t>39,20 %</t>
  </si>
  <si>
    <t>M 2.2.2. Provedba plana održive mobilnosti</t>
  </si>
  <si>
    <t>Uspostavljeno tijelo za provedbu Akcijskog plana SUMP-a</t>
  </si>
  <si>
    <t>Izrađena prometna studija</t>
  </si>
  <si>
    <t>Izrađen akcijski plan razvoja sustava javne rasvjete</t>
  </si>
  <si>
    <t>Izrađena studija intermodalnosti prometnog sustava</t>
  </si>
  <si>
    <t>Uveden pilot projekt javnog prijevoza nulte emisije</t>
  </si>
  <si>
    <t>M 3.1.1. Stvaranje uvjeta za kvalitetno osnovno, srednje i visoko obrazovanje</t>
  </si>
  <si>
    <t>Broj učenika prisutan na državnim, europskim i svjetskim natjecanjima (znanje i sport) povećan 50%</t>
  </si>
  <si>
    <t>M 3.1.2. Stvaranje uvjeta za cjeloživotno obrazovanje</t>
  </si>
  <si>
    <t>Povećan broj upisanih u programe cjeloživotnog učenja</t>
  </si>
  <si>
    <t>Povećan broj zaposlenih stipendista (od strane Grada Koprivnice) na područje Koprivnice za 5%</t>
  </si>
  <si>
    <t>M 3.2.1. Povećati kapacitete menadžmenta u kulturi</t>
  </si>
  <si>
    <t>Povećan broj sudionika na kulturnim događanjima (organiziranim od strane kulturnih institucija) za 10%</t>
  </si>
  <si>
    <t>Domoljub 1379</t>
  </si>
  <si>
    <t>Domoljub 1500</t>
  </si>
  <si>
    <t>Domoljub 1700</t>
  </si>
  <si>
    <t>Domoljub 1750</t>
  </si>
  <si>
    <t>Domoljub 1800</t>
  </si>
  <si>
    <t>Kino 11.112</t>
  </si>
  <si>
    <t>Kino 14.000</t>
  </si>
  <si>
    <t>Kino 16.000</t>
  </si>
  <si>
    <t>Kino 18.000</t>
  </si>
  <si>
    <t>Kino 20.000</t>
  </si>
  <si>
    <t>Povećan broj EU sufinanciranih programa unutar institucija u kulturi za 100%</t>
  </si>
  <si>
    <t>M 3.2.2. Zaštita i valorizacija kulturne baštine te njeno stavljanje u turističku funkciju</t>
  </si>
  <si>
    <t>Godišnje organizirane najmanje 2 promotivne kampanje za građane vezane uz promicanje vrijednosti kulturne baštine u gradu</t>
  </si>
  <si>
    <t>M 3.3.1. Poboljšati stambeni standard socijalnog osoba skromnijih materijalnih prilika</t>
  </si>
  <si>
    <t>Projektna dokumentacija za socijalne stanove 100% završena (projekt spreman za izgradnju)</t>
  </si>
  <si>
    <t>M 3.3.2. Razvoj novih savjetodavnih i drugih usluga izvaninstitucionalnog karaktera u socijalno-zdravstvenom sektoru</t>
  </si>
  <si>
    <t>Organizirano pružanje najmanje 3 nove izvaninstitucionalne usluge (referentni centar za djecu s teškoćama u razvoju, dnevni boravak za osobe s invaliditetom, domaćice, pratitelji i javni prijevoz osoba s invaliditetom</t>
  </si>
  <si>
    <t>Povećan broj korisnika izvaninstitucionalnih usluga za 30 korisnika</t>
  </si>
  <si>
    <t>A 200204</t>
  </si>
  <si>
    <t>A 600129</t>
  </si>
  <si>
    <t>A 302107</t>
  </si>
  <si>
    <t>2002 GOSPODARSTVO I PODUZETNIŠTVO</t>
  </si>
  <si>
    <t>1200 MANIFESTACIJE,                       3011 TURIZAM</t>
  </si>
  <si>
    <t>4001 INFRASTRUKTURE</t>
  </si>
  <si>
    <t>6001 RAZVOJ MEĐUNARODNE SURADNJE</t>
  </si>
  <si>
    <t xml:space="preserve">3004 CJELOŽIVOTNO OBRAZOVANJE, 3008 GLAZBENO-SCENSKA I FILMSKA DJELATNOST, 6002 ERASMUS +, </t>
  </si>
  <si>
    <t>3009 OSTALI KULTURNI PROJEKTI, 3010 TEHNIČKA KULTURA, 3019 SUFINANCIRANJE PROGRAMA UDRUGA, 4004 PROGRAM KULTURNE BAŠTINE</t>
  </si>
  <si>
    <t>3021 UNAPREĐENJE KVALITETE ŽIVOTA</t>
  </si>
  <si>
    <t xml:space="preserve">1200 MANIFESTACIJE, 6001 RAZVOJ MEĐUNARODNE SURADNJE, 4004 PROGRAM KULTURNE BAŠTINE, 3006 OČUVANJE KULTURNE BAŠTINE, </t>
  </si>
  <si>
    <t>6001 RAZVOJ MEĐUNARODNE SURADNJE, 3016 ZDRAVSTVO, 3019 SUFINANCIRANJE PROGRAMA UDRUGA, 3021 UNAPREĐENJE KVALITETE ŽIVOTA</t>
  </si>
  <si>
    <t>Prosinac 2021.</t>
  </si>
  <si>
    <t>2021.-2025.</t>
  </si>
  <si>
    <t>Grad Koprivnica</t>
  </si>
  <si>
    <t>NE</t>
  </si>
  <si>
    <t xml:space="preserve">NE </t>
  </si>
  <si>
    <t>Doprinos Strategiji razvoja Grada Koprivnice 2015.-2020.</t>
  </si>
  <si>
    <t>Lokalna uprava i administracija</t>
  </si>
  <si>
    <t>Briga o djeci</t>
  </si>
  <si>
    <t>A 300101; A 300104
A 300105; A 300114
A 300116</t>
  </si>
  <si>
    <t>Odgoj i obrazovanje</t>
  </si>
  <si>
    <t>A 300502; A 300201
A 300202; A 300203
A 300205; A 300206
A 300305; A 300306
A 300307; A 300309
A 300317; A 300323
A 300324; A 300326
A 300330; A 900001
A 900002; A 900003
A 900005; A 300102
A 300106; A 300111
A 300115; A 300204
A 300308; A 300311
A 300317; A 300327
A 300329; A 300335
A 302201; A 600202
A 900004</t>
  </si>
  <si>
    <t>Protupožarna i civilna zaštita</t>
  </si>
  <si>
    <t>A 130001; A 301701
A 301702; A 301703
A 301704</t>
  </si>
  <si>
    <t>Socijalna skrb</t>
  </si>
  <si>
    <t>A 301536; A 301535
A 301534; A 301521
A 301606; A 301509
A 301512; A 301522
A 301529; A 301517
A 301533; A 301531
A 301532; A 301603
A 301908; A 302111
A 302112; A 302109
A 301504; A 301505
A 301507; A 301508</t>
  </si>
  <si>
    <t>Kultura, tjelesna kultura i sport</t>
  </si>
  <si>
    <t>Demografija</t>
  </si>
  <si>
    <t>A 300113; A 300112
A 302102; A 302301
A 302302; A 302303
A 302304</t>
  </si>
  <si>
    <t>Prostorno i urabnističko planiranje</t>
  </si>
  <si>
    <t>A 400202; A 400203
A 400204; A 400206
A 400201</t>
  </si>
  <si>
    <t>Komunalno gospodarstvo</t>
  </si>
  <si>
    <t>Promet i održavanje javnih prometnica</t>
  </si>
  <si>
    <t>A 400104; A 400109
A 400121; A 400122
A 400124; A 400126
K 500101; K 500103
K 500104</t>
  </si>
  <si>
    <t>Zaštita i unaprjeđenje prirodnog okoliša</t>
  </si>
  <si>
    <t>DA</t>
  </si>
  <si>
    <t>A 400601; A 400602
A 400603</t>
  </si>
  <si>
    <t>Uređenje naselja i stanovanje</t>
  </si>
  <si>
    <t>A 400123; K 400125
K 500102</t>
  </si>
  <si>
    <t>n/p</t>
  </si>
  <si>
    <t xml:space="preserve">SDG 4. Osigurati uključivo i kvalitetno obrazovanje te promovirati mogućnosti cjeloživotnog  učenja </t>
  </si>
  <si>
    <t xml:space="preserve">SDG 11. Učiniti gradove i ljudska naselja uključivima, sigurnima, otpornima i održivima </t>
  </si>
  <si>
    <t xml:space="preserve">SDG 7. Osigurati pristup pouzdanoj, održivoj i suvremenoj energiji po pristupačnim cijenama 
za sve </t>
  </si>
  <si>
    <t xml:space="preserve">SDG 15. Štititi, obnavljati i promicati održivo korištenje zemaljskih ekosustava, održivo upravljati šumama, boriti se protiv dezertifikacije, zaustaviti i obrnuti proces degradacije zemljišta te zaustaviti gubitak biološke raznolikosti </t>
  </si>
  <si>
    <t xml:space="preserve">SDG 1. Iskorijeniti siromaštvo svugdje i u svim njegovim oblicima </t>
  </si>
  <si>
    <t>SDG 8. Promicati ravnomjeran, uključivi i održivi gospodarski rast, punu i produktivnu zaposlenost i dostojan posao za sve</t>
  </si>
  <si>
    <t>O</t>
  </si>
  <si>
    <t>I</t>
  </si>
  <si>
    <t xml:space="preserve">PAMETAN RAST </t>
  </si>
  <si>
    <t>ODRŽIV RAST</t>
  </si>
  <si>
    <t>UKLJUČIV RAST</t>
  </si>
  <si>
    <t>A 110001;A 110002
A 110003; K 110004
A 110005; A 110006
A 120003; A 120004
A 120007; A 120009
A 120013; A 700001
A 100401; A 100402;                        A 100501; A 100502
A 100503; A 100504
A 100505; A 100506
A 100601; A 100602
A 100604; A 100605
A 100606; A 200101
A 200103; A 200200
A 200201; A 200208
A 200214; A 300504
A 600101; A 200301
A 200302; A 300510
A 300902; A 301801
A 301901; A 301903
A 301905; A 301904
A 301910; A 301911
A 100201; A 100202</t>
  </si>
  <si>
    <t>1100 REDOVAN RAD UREDA GRADONAČELNIKA; 1200 MANIFESTACIJE; 7000 POSREDNIČKO TIJELO INTEGRIRANIH TERITORIJALNIH ULAGANJA; 1004 REDOVNI RAD GRADSKOG VIJEĆA I ADMINISTRATIVNI POSLOVI; 1005 OPĆI POSLOVI GRADSKOG VIJEĆA I STRUČNIH SLUŽBI; 1006 PROVOĐENJE IZBORA; 2001 REDOVAN RAD STRUČNIH SLUŽBI; 2002 GOSPODARSTVO I PODUZETNIŠTVO; 3005 OSTALI PROGRAMI OBRAZOVANJA; 6001 RAZVOJ MEĐUNARODNE SURADNJE; 2003 STANOGRADNJA; 3009 OSTALI KULTURNI PROJEKTI; 3018 JAVNA SIGURNOST; 3019 SUFINANCIRANJE PROGRAMA UDRUGA; 1002REDOVAN RAD MJESNE SAMOUPRAVE;</t>
  </si>
  <si>
    <t xml:space="preserve">3001 PROGRAM PREDŠKOLSKOG ODGOJA; </t>
  </si>
  <si>
    <t xml:space="preserve">3005 OSTALI PROGRAMI OBRAZOVANJA; 3002 OSNOVNI PROGRAM OSNOVNOŠKOLSKOG ODGOJA I OBRAZOVANJA; 3003 DODATNI PROGRAMI ODGOJA I OBRAZOVANJA; 9000 COP; 3001 PROGRAM PREDŠKOLSKOG ODGOJA; 3022 ORGANIZIRANO STANOVANJE; 6002 ERASMUS +; 9000 COP;  </t>
  </si>
  <si>
    <t xml:space="preserve">1300 ZAŠTITA I SPAŠAVANJE; 3017 REDOVNA DJELATNOST SLUŽBI PROTUPOŽARNE ZAŠTITE; </t>
  </si>
  <si>
    <t xml:space="preserve">3015 SOCIJALNI PROGRAM; 3016 ZDRAVSTVO; 3019 SUFINANCIRANJE PROGRAMA UDRUGA; 3021 UNAPRJEĐENJE KVALITETE ŽIVOTA; </t>
  </si>
  <si>
    <t xml:space="preserve">1200 MANIFESTACIJE; 6001 RAZVOJ MEĐUNARODNE SURADNJE; 3013 POTICANJE AMATERSKOG SPORTA I REKREACIJE; 3014 SPORT; 1002 REDOVNI RAD MJESNE SAMOUPRAVE; 4005 PROGRAM IZGRADNJE I REKONSTRUKCIJE OBJEKATA; 3006 OČUVANJE KULTURNE BAŠTINE; 3007 KNJIŽNIČNA I KNJIŽEVNO-NAKLADNIČKA DJELATNOST; 3008 GLAZBENO-SCENSKA I FILMSKA DJELATNOST; </t>
  </si>
  <si>
    <t xml:space="preserve">3001 PROGRAM PREDŠKOLSKOG ODGOJA I OBRAZOVANJA; 3021 UNAPRJEĐENJE KVALITETE ŽIVOTA; 3023 SRETNO DIJETE - SRETAN GRAD; </t>
  </si>
  <si>
    <t xml:space="preserve">4002 PROGRAM PROSTORNOG UREĐENJA; </t>
  </si>
  <si>
    <t xml:space="preserve">2004 REKONSTRUKCIJA I OPREMANJE OBJEKTIMA GRADA; 4001 ODRŽAVANJE OBJEKATA KOMUNALNE INFRASTRUKTURE; 4006 PROGRAM ZAŠTITE OKOLIŠA; </t>
  </si>
  <si>
    <t xml:space="preserve">4001 ODRŽAVANJE OBJEKATA KOMUNALNE INFRASTRUKTURE; 5001 IZGRADNJA I REKONSTRUKCIJA PROMETNICA, STAZA, JAVNA RASVJETA I OBORINSKA ODVODNJA; 4005 PROGRAM IZGRADNJE I REKONSTRUKCIJE OBJEKATA; </t>
  </si>
  <si>
    <t>4006 PROGRAM ZAŠTITE OKOLIŠA</t>
  </si>
  <si>
    <t xml:space="preserve">4001 ODRŽAVANJE OBJEKATA KOMUNALNE INFRASTRUKTURE; 2004 REKONSTRUKCIJA I UPRAVLJANJE OBJEKTIMA GRADA; 5001 IZGRADNJA I REKONSTRUKCIJA PROMETNICA, STAZA, JAVNA RASVJETA I OBORINSKA ODVODNJA; </t>
  </si>
  <si>
    <t xml:space="preserve">Služba ureda Gradonačelnika; Upravni odjel za poslove gradskog vijeća i opće poslove; </t>
  </si>
  <si>
    <t>Upravni odjel za društvene djelatnosti</t>
  </si>
  <si>
    <t>Upravni odjel za prostorno uređenje</t>
  </si>
  <si>
    <t>Upravni odjel za izgradnju grada, upravljanje nekretninama i komunalno gospdoarstvo</t>
  </si>
  <si>
    <t>Upravni odjel za financije, gospodarstvo i europske poslove</t>
  </si>
  <si>
    <t xml:space="preserve">prosinac 2025. </t>
  </si>
  <si>
    <t xml:space="preserve">Stvaranje preduvjeta za učinkovito prostorno planiranje i upravljanje razvojem u prostoru
</t>
  </si>
  <si>
    <t>Povećanje sigurnosti stanovništva na području Grada Koprivnice i jačanje kapaciteta sustava civilne zaštite</t>
  </si>
  <si>
    <t>Zaštita i očuvanje okoliša na području Grada Koprivnice.</t>
  </si>
  <si>
    <t>Ujednačen razvoj svih dijelova Grada Koprivnice.</t>
  </si>
  <si>
    <t>Omogućavanje dostupnosti javnih usluga svim stanovnicima Grada Koprivnice te osiguravanje uvjeta za redovnu djelatnost.</t>
  </si>
  <si>
    <t>Osiguravanje neometanog funkcioniranja predškolskog odgoja na području Grada Koprivnice.</t>
  </si>
  <si>
    <t>6001 RAZVOJ MEĐUNARODNE SURADNJE, 3001 PROGRAM PREDŠKOLSKOG ODGOJA, 3003 DODATNI PROGRAMI ODGOJA I OBRAZOVANJA, 3005 OSTALI PROGRAMI OBRAZOVANJA, 3021 UNAPREĐENJE KVALITETE ŽIVOTA, 6002 ERASMUS +, 3002 OSNOVNI PROGRAM OSNOVNOŠKOLSKOG ODGOJA I OBRAZOVANJA, 3004 CJELOŽIVOTNO OBRAZOVANJE, 3020 KAPITALNA ULAGANJA U ŠKOLSTVO</t>
  </si>
  <si>
    <t xml:space="preserve">Unaprjeđenje cjeloživotnog obrazovanja na području Grada Koprivnice. </t>
  </si>
  <si>
    <t>- provedba akcijskog plana održivog razvoja</t>
  </si>
  <si>
    <t>- unaprjeđenje stambenog standarda osoba skromnijih materijalnih prilika</t>
  </si>
  <si>
    <t>- redovan rad gradske uprave</t>
  </si>
  <si>
    <t xml:space="preserve">Produljenje boravka posjetitelja na godišnjoj razini za 1 noćenje </t>
  </si>
  <si>
    <t>A 600125; K 300210
A 300344; A 300349
A 300347; A 300348
A 300351; A 300310
A 300312; A 300501
A 302110; A 302104
A 302105; A 600206
A 600207; K 300207
A 300342; A 300322
A 300332; A 300343
A 300345; A 300348
A 300350; A 300409
A 300348; K 302006</t>
  </si>
  <si>
    <t>A 600123; A 600128</t>
  </si>
  <si>
    <t>A 120001; A 120002
A 120006; A 120012
A 120015; A 301101</t>
  </si>
  <si>
    <t>A 400128; A 400129
A 400131</t>
  </si>
  <si>
    <t>A 300401; A 300404
A 300410; A 300411
K 300806; A 600203
A 600204; A 600205</t>
  </si>
  <si>
    <t>A 300907; A 300908
A 301001; A 301906
A 400401</t>
  </si>
  <si>
    <t>A 120005; A 600124
A 400403; A 400405
A 400406; A 300602
A 300603; A 300605
A 300608; A 300609
A 300611; A 300614</t>
  </si>
  <si>
    <t>A 600130; A 301605
A 301608; A 301902
A 301907; A 301909
A 302108; A 302113</t>
  </si>
  <si>
    <t>K 200406; A 200407;
A 200408; K 400102;
A 400103; A 400106;
A 400107; A 400108;
A 400111; A 400113;
A 400114; A 400115;
A 400116; A 400117;
A 400605; K 200409;                               A400101;</t>
  </si>
  <si>
    <t>prosinac 2022.,                            prosinac 2023.,                             prosinac 2024.,                           prosinac 2025.,</t>
  </si>
  <si>
    <t>prosinac 2022.,                          prosinac 2023.,                           prosinac 2024.,                           prosinac 2025.,</t>
  </si>
  <si>
    <t xml:space="preserve">Broj educiranih zaposlenika samoupravne jedinice </t>
  </si>
  <si>
    <t xml:space="preserve">- održavanje objekata u vlasništvu grada                                           - izgradnja i održavanje komunalne infrastrukture                  - zaštita i sigurnost stanovništva </t>
  </si>
  <si>
    <t>prosinac 2022.,                           prosinac 2023.,                           prosinac 2024.,                            prosinac 2025.,</t>
  </si>
  <si>
    <t>prosinac 2022.,                               prosinac 2023.,                             prosinac 2024.,                             prosinac 2025.,</t>
  </si>
  <si>
    <t>prosinac 2022.,                             prosinac 2023.,                             prosinac 2024.,                             prosinac 2025.,</t>
  </si>
  <si>
    <t>prosinac 2022.,                                              prosinac 2023.,                                   prosinac 2024.,                            prosinac 2025.,</t>
  </si>
  <si>
    <t>prosinac 2022.,                                 prosinac 2023.,                          prosinac 2024.,                              prosinac 2025.,</t>
  </si>
  <si>
    <t>prosinac 2022.,                               prosinac 2023.,                          prosinac 2024.,                               prosinac 2025.,</t>
  </si>
  <si>
    <t>prosinac 2022.,                                 prosinac 2023.,                            prosinac 2024.,                             prosinac 2025.,</t>
  </si>
  <si>
    <t xml:space="preserve">prosinac 2022.,                           prosinac 2023.,                              prosinac 2024.,                                prosinac 2025., </t>
  </si>
  <si>
    <t>prosinac 2022.,                              prosinac 2023.,                          prosinac 2024.,                               prosinac 2025.,</t>
  </si>
  <si>
    <t>prosinac 2022.,                            prosinac 2023.,                             prosinac 2024.,                             prosinac 2025.,</t>
  </si>
  <si>
    <t>prosinac 2022.,                             prosinac 2023.,                           prosinac 2024.,                            prosinac 2025.,</t>
  </si>
  <si>
    <t>prosinac 2022.,                               prosinac 2023.,                          prosinac 2024.,                            prosinac 2025.,</t>
  </si>
  <si>
    <t>- redovna djelatnost vrtića                                                                                                           - provedba predškolskog odgoja</t>
  </si>
  <si>
    <t>Redovitim održavanjem komunalne infrastrukture osigurati održivost i funkcionalnost javne infrastrukture te sigurnost stanovništva.</t>
  </si>
  <si>
    <t xml:space="preserve">                                                                                                           - redovna djelatnost osnovnih škola                                                                                                        - unaprjeđenje uvjeta za obrazovanje</t>
  </si>
  <si>
    <t>- aktivnosti pružanja vatrogasne i civilne zaštite</t>
  </si>
  <si>
    <t>- aktivnosti vezane za pružanje socijalne skrbi osjetljivim skupinama</t>
  </si>
  <si>
    <t>Poboljšanje kvalitete života starijih i socijalno ugroženih osoba.</t>
  </si>
  <si>
    <t>Broj korisnika sredstava za ogrjev</t>
  </si>
  <si>
    <t>Broj korisnika zajamčene minimalne naknade</t>
  </si>
  <si>
    <t>- aktivnosti razvoja kulture i razvoja tjelesne kulture i sporta                                                                       - promicanje kulture i kulturnih sadržaja</t>
  </si>
  <si>
    <t>Osiguranje uvjeta za bavljenje sportom koji doprinosi zdravom životu i uključivanje što većeg broja stanovništva na aktivan rad u udrugama te očuvanje kulturnih vrijednosti i unapređenje kulture Grada Koprivnice.</t>
  </si>
  <si>
    <t>A 120014; A 120016,                         A 600126; A 600127;
A 301301; A 301302;
A 301303; A 301304;
A 301306; A 301307;                         A 301308; A 301402;                         A  200402; A 200403;                        K 400504; A 300601;                         A 300607; A 300612;                         A 300701; A 300702;                         A 300703; A 300704;                         A 300719; K 300720;                         K 300721; A 300725;                         A 300801; A 300802;                            A 300803</t>
  </si>
  <si>
    <t>Broj članova sportskih udruga</t>
  </si>
  <si>
    <t>Broj dodijeljenih potpora za unaprjeđenje kulture</t>
  </si>
  <si>
    <t xml:space="preserve">Povećanje nataliteta na području Grada Koprivnice, poticanje ostanka lokalnog stanovništva kao i radno sposobnog stanovništva. </t>
  </si>
  <si>
    <t>Broj novorođene djece u kalendarskoj godini</t>
  </si>
  <si>
    <t>- poticanje nateliteta                                                             - sprječavanje iseljavanja stanovništva</t>
  </si>
  <si>
    <t xml:space="preserve">- izdavanje građ. i lokacijskih dozvola i dr. akata vezanih za gradnju                                                      </t>
  </si>
  <si>
    <t>Broj izdanih građevinskih dozvola</t>
  </si>
  <si>
    <t>Ukupan broj upisane djece</t>
  </si>
  <si>
    <t>- aktivnosti rekonstrukcije lokalnih prometnica</t>
  </si>
  <si>
    <t>Broj km rekonstruiranih prometnica</t>
  </si>
  <si>
    <t>Razvoj i unaprjeđenje prometne infrastrukture s ciljem osiguravanja kvalitetnijeg života stanovnika Grada Koprivnice</t>
  </si>
  <si>
    <t xml:space="preserve">- aktivnost nabave vozila i opreme </t>
  </si>
  <si>
    <t>Broj novoizgrađenih dječjih igrališta</t>
  </si>
  <si>
    <t>- rekonstrukcija trgova                                                                                    - izgradnja dječjih igrališta                                                                                 - obnova parka</t>
  </si>
  <si>
    <t>Informiranje poduzetnika o različitim mogućnostima financiranja.</t>
  </si>
  <si>
    <t>Unaprjeđenje turističke ponude i podizanje konkurentnosti turizma Grada Koprivnice.</t>
  </si>
  <si>
    <t xml:space="preserve">- informiranje i savjetovanje poduzetnika o različitim izvorima financiranja                                </t>
  </si>
  <si>
    <t xml:space="preserve">- unaprjeđenje turističke ponude                                          - održavanje manifestacija </t>
  </si>
  <si>
    <t>- gospodarenje otpadom                                                      - upravljanje reciklažnim dvorištem</t>
  </si>
  <si>
    <t xml:space="preserve">Uspostava učinkovitog sustava gospodarenja otpadom na području Grada Koprivnice te njegovo adekvatno zbrinjavanje. </t>
  </si>
  <si>
    <t xml:space="preserve">Izgradnja i rekonstrukcija stambenih i poslovnih objekata u Gradu Koprivnici s ciljem smanjenja potrošnje energije. </t>
  </si>
  <si>
    <t>- provedba Plana održive urbane mobilnosti</t>
  </si>
  <si>
    <t>Osiguravanje dostupnosti osnovnog, srednjeg i visokog obrazovanja za djecu i mlade s područja Grada Koprivnice te jačanja standarda u osnovnom, srednjem i visokom obrazovanju te pružanje jednakih mogućnosti za djecu i mlade.</t>
  </si>
  <si>
    <t>- ulaganje u osnovno, srednje i visoko obrazovanje</t>
  </si>
  <si>
    <t>- provođenje programa cjeloživotnog obrazovanja na području Grada koprivnice</t>
  </si>
  <si>
    <t>Unaprjeđenje kulture na području Grada Koprivnice.</t>
  </si>
  <si>
    <t>- provođenje projekata u kulturi</t>
  </si>
  <si>
    <t xml:space="preserve">Očuvanje kulturne baštine Grada Koprivnice s ciljem njenog uključivanja u turističku ponudu. </t>
  </si>
  <si>
    <t xml:space="preserve">- ulaganje u očuvanje kulturne baštine                                 - održavanje kulturnih manifestacija </t>
  </si>
  <si>
    <t>Provođenje aktivnosti poboljšanja socijalnog sustava i pomoći.</t>
  </si>
  <si>
    <t>Broj korisnika kojima je omogućeno odvojeno prikupljanje otpada</t>
  </si>
  <si>
    <r>
      <t>Smanjenje CO</t>
    </r>
    <r>
      <rPr>
        <vertAlign val="subscript"/>
        <sz val="11"/>
        <rFont val="Arial"/>
        <family val="2"/>
      </rPr>
      <t>2</t>
    </r>
    <r>
      <rPr>
        <sz val="11"/>
        <rFont val="Arial"/>
        <family val="2"/>
      </rPr>
      <t xml:space="preserve"> za 25%</t>
    </r>
  </si>
  <si>
    <r>
      <t>81.843 tCO</t>
    </r>
    <r>
      <rPr>
        <vertAlign val="subscript"/>
        <sz val="11"/>
        <rFont val="Arial"/>
        <family val="2"/>
      </rPr>
      <t>2</t>
    </r>
  </si>
  <si>
    <t xml:space="preserve">Unaprjeđenje standarda u obrazovanju na području Grada Koprivnice stalnim ulaganjima u škole i opremu te sufinanciranjem nastavka školovanja. </t>
  </si>
  <si>
    <t xml:space="preserve">Unaprjeđenje socijalnih usluga na području Grada Koprivnice. </t>
  </si>
  <si>
    <t>- unaprjeđenje socijalnih usluga</t>
  </si>
  <si>
    <t xml:space="preserve">Provedba Plana održive urbane mobilnosti s ciljem postizanja boljeg funkcioniranja gradskog prometnog sustava. </t>
  </si>
  <si>
    <t>SDG 3. Zdravlje - Osigurati zdrav život i promovirati blagostanje za ljude svih generacija</t>
  </si>
  <si>
    <t>Održavane javne površine u m²</t>
  </si>
  <si>
    <t>Ukupan broj pripadnika sustava civilne zaštite na području Grada Koprivnice</t>
  </si>
  <si>
    <t>Broj stipendista</t>
  </si>
  <si>
    <t>46
(postojeća igrališta)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</si>
</sst>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2"/>
      <name val="Times New Roman"/>
      <family val="1"/>
    </font>
    <font>
      <sz val="8"/>
      <name val="Arial"/>
      <family val="2"/>
    </font>
    <font>
      <b/>
      <sz val="14"/>
      <name val="Times New Roman"/>
      <family val="1"/>
    </font>
    <font>
      <sz val="11"/>
      <color rgb="FF000000"/>
      <name val="Arial"/>
      <family val="2"/>
    </font>
    <font>
      <vertAlign val="subscript"/>
      <sz val="11"/>
      <name val="Arial"/>
      <family val="2"/>
    </font>
    <font>
      <sz val="11"/>
      <color theme="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9"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61"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59"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center" vertical="center" wrapText="1"/>
    </xf>
    <xf numFmtId="0" fontId="62" fillId="0" borderId="2" xfId="0" applyFont="1" applyBorder="1" applyAlignment="1">
      <alignment horizontal="center" vertical="center" wrapText="1"/>
    </xf>
    <xf numFmtId="0" fontId="22" fillId="0" borderId="6" xfId="0" applyFont="1" applyBorder="1" applyAlignment="1">
      <alignment horizontal="center" vertical="center" wrapText="1"/>
    </xf>
    <xf numFmtId="4" fontId="22" fillId="0" borderId="2" xfId="0" applyNumberFormat="1" applyFont="1" applyBorder="1" applyAlignment="1">
      <alignment horizontal="center" vertical="center" wrapText="1"/>
    </xf>
    <xf numFmtId="4" fontId="22" fillId="0" borderId="6"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center" vertical="center"/>
    </xf>
    <xf numFmtId="9" fontId="22" fillId="0" borderId="2" xfId="0" applyNumberFormat="1" applyFont="1" applyBorder="1" applyAlignment="1">
      <alignment horizontal="center" vertical="center"/>
    </xf>
    <xf numFmtId="49" fontId="22" fillId="0" borderId="6" xfId="0" applyNumberFormat="1"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xf>
    <xf numFmtId="0" fontId="64" fillId="0" borderId="6" xfId="0" applyFont="1" applyBorder="1" applyAlignment="1">
      <alignment horizontal="center" vertical="center" wrapText="1"/>
    </xf>
    <xf numFmtId="4" fontId="22" fillId="0" borderId="3" xfId="0" applyNumberFormat="1" applyFont="1" applyBorder="1" applyAlignment="1">
      <alignment horizontal="center" vertical="center" wrapText="1"/>
    </xf>
    <xf numFmtId="0" fontId="64" fillId="0" borderId="2" xfId="0" applyFont="1" applyBorder="1" applyAlignment="1">
      <alignment horizontal="center" vertical="center" wrapText="1"/>
    </xf>
    <xf numFmtId="3" fontId="22" fillId="0" borderId="2" xfId="0" applyNumberFormat="1" applyFon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4" fontId="22" fillId="0" borderId="6" xfId="0" applyNumberFormat="1" applyFont="1" applyBorder="1" applyAlignment="1">
      <alignment horizontal="center" vertical="center" wrapText="1"/>
    </xf>
    <xf numFmtId="49" fontId="22" fillId="0" borderId="6" xfId="0" applyNumberFormat="1" applyFont="1" applyBorder="1" applyAlignment="1">
      <alignment horizontal="center" vertical="center" wrapText="1"/>
    </xf>
    <xf numFmtId="17" fontId="22" fillId="4" borderId="6"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17" fontId="22" fillId="4" borderId="3" xfId="0" applyNumberFormat="1"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3" xfId="0" applyFont="1" applyBorder="1" applyAlignment="1">
      <alignment horizontal="center"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center" vertical="center" wrapText="1"/>
    </xf>
    <xf numFmtId="0" fontId="64" fillId="0" borderId="2" xfId="0" applyFont="1" applyBorder="1" applyAlignment="1">
      <alignment horizontal="center" vertical="center" wrapText="1"/>
    </xf>
    <xf numFmtId="4" fontId="22" fillId="0" borderId="2"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3"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59" fillId="0" borderId="19" xfId="0" applyFont="1" applyBorder="1" applyAlignment="1">
      <alignment horizontal="center" vertical="center" wrapText="1"/>
    </xf>
    <xf numFmtId="4" fontId="22" fillId="0" borderId="19"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0" fontId="64" fillId="0" borderId="6"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3"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3" xfId="0" applyFont="1" applyBorder="1" applyAlignment="1">
      <alignment horizontal="center" vertical="center" wrapText="1"/>
    </xf>
    <xf numFmtId="0" fontId="22" fillId="0" borderId="6" xfId="0" applyFont="1" applyBorder="1" applyAlignment="1">
      <alignment horizontal="center" vertical="center"/>
    </xf>
    <xf numFmtId="0" fontId="22" fillId="0" borderId="19" xfId="0" applyFont="1" applyBorder="1" applyAlignment="1">
      <alignment horizontal="center" vertical="center"/>
    </xf>
    <xf numFmtId="0" fontId="22" fillId="0" borderId="3" xfId="0" applyFont="1" applyBorder="1" applyAlignment="1">
      <alignment horizontal="center" vertical="center"/>
    </xf>
    <xf numFmtId="0" fontId="22" fillId="4" borderId="6"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2" fillId="14" borderId="2" xfId="2" applyFont="1" applyBorder="1" applyAlignment="1">
      <alignment horizontal="center" vertical="center" wrapText="1"/>
    </xf>
    <xf numFmtId="0" fontId="61"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1" fontId="59" fillId="0" borderId="2" xfId="0" applyNumberFormat="1" applyFont="1" applyBorder="1" applyAlignment="1">
      <alignment horizontal="center" vertical="center" wrapText="1"/>
    </xf>
    <xf numFmtId="0" fontId="5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0" borderId="29" xfId="0" applyFont="1" applyBorder="1" applyAlignment="1">
      <alignment horizontal="center" vertical="center" wrapText="1"/>
    </xf>
    <xf numFmtId="49" fontId="22" fillId="4" borderId="2"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41" t="s">
        <v>150</v>
      </c>
      <c r="B1" s="242"/>
      <c r="C1" s="242"/>
      <c r="D1" s="242"/>
      <c r="E1" s="242"/>
      <c r="F1" s="242"/>
      <c r="G1" s="242"/>
      <c r="H1" s="243"/>
    </row>
    <row r="2" spans="1:8" ht="21" customHeight="1" x14ac:dyDescent="0.2">
      <c r="A2" s="33" t="s">
        <v>128</v>
      </c>
      <c r="B2" s="232" t="s">
        <v>129</v>
      </c>
      <c r="C2" s="232"/>
      <c r="D2" s="232"/>
      <c r="E2" s="232"/>
      <c r="F2" s="232"/>
      <c r="G2" s="232"/>
      <c r="H2" s="232"/>
    </row>
    <row r="3" spans="1:8" ht="32.25" customHeight="1" x14ac:dyDescent="0.2">
      <c r="A3" s="143" t="s">
        <v>130</v>
      </c>
      <c r="B3" s="143" t="s">
        <v>151</v>
      </c>
      <c r="C3" s="158" t="s">
        <v>152</v>
      </c>
      <c r="D3" s="143" t="s">
        <v>98</v>
      </c>
      <c r="E3" s="143" t="s">
        <v>134</v>
      </c>
      <c r="F3" s="143" t="s">
        <v>135</v>
      </c>
      <c r="G3" s="143" t="s">
        <v>136</v>
      </c>
      <c r="H3" s="143" t="s">
        <v>153</v>
      </c>
    </row>
    <row r="4" spans="1:8" ht="27.75" customHeight="1" x14ac:dyDescent="0.2">
      <c r="A4" s="236"/>
      <c r="B4" s="236"/>
      <c r="C4" s="142"/>
      <c r="D4" s="152"/>
      <c r="E4" s="236"/>
      <c r="F4" s="236"/>
      <c r="G4" s="236"/>
      <c r="H4" s="14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1" t="s">
        <v>143</v>
      </c>
      <c r="B15" s="131"/>
      <c r="C15" s="131"/>
      <c r="D15" s="131"/>
      <c r="E15" s="131"/>
      <c r="F15" s="131"/>
      <c r="G15" s="131"/>
      <c r="H15" s="131"/>
    </row>
    <row r="16" spans="1:8" ht="8.1" customHeight="1" x14ac:dyDescent="0.2"/>
    <row r="17" spans="1:8" ht="33.75" customHeight="1" x14ac:dyDescent="0.2">
      <c r="A17" s="254" t="s">
        <v>154</v>
      </c>
      <c r="B17" s="131"/>
      <c r="C17" s="131"/>
      <c r="D17" s="131"/>
      <c r="E17" s="131"/>
      <c r="F17" s="131"/>
      <c r="G17" s="131"/>
      <c r="H17" s="131"/>
    </row>
    <row r="18" spans="1:8" ht="8.1" customHeight="1" x14ac:dyDescent="0.2"/>
    <row r="19" spans="1:8" x14ac:dyDescent="0.2">
      <c r="A19" s="253" t="s">
        <v>155</v>
      </c>
      <c r="B19" s="252"/>
      <c r="C19" s="252"/>
      <c r="D19" s="252"/>
      <c r="E19" s="252"/>
      <c r="F19" s="252"/>
      <c r="G19" s="252"/>
      <c r="H19" s="252"/>
    </row>
    <row r="20" spans="1:8" ht="18" customHeight="1" x14ac:dyDescent="0.2">
      <c r="A20" s="252"/>
      <c r="B20" s="252"/>
      <c r="C20" s="252"/>
      <c r="D20" s="252"/>
      <c r="E20" s="252"/>
      <c r="F20" s="252"/>
      <c r="G20" s="252"/>
      <c r="H20" s="252"/>
    </row>
    <row r="21" spans="1:8" ht="8.1" customHeight="1" x14ac:dyDescent="0.2"/>
    <row r="22" spans="1:8" ht="15.75" customHeight="1" x14ac:dyDescent="0.2">
      <c r="A22" s="253" t="s">
        <v>156</v>
      </c>
      <c r="B22" s="252"/>
      <c r="C22" s="252"/>
      <c r="D22" s="252"/>
      <c r="E22" s="252"/>
      <c r="F22" s="252"/>
      <c r="G22" s="252"/>
      <c r="H22" s="252"/>
    </row>
    <row r="23" spans="1:8" x14ac:dyDescent="0.2">
      <c r="A23" s="252"/>
      <c r="B23" s="252"/>
      <c r="C23" s="252"/>
      <c r="D23" s="252"/>
      <c r="E23" s="252"/>
      <c r="F23" s="252"/>
      <c r="G23" s="252"/>
      <c r="H23" s="252"/>
    </row>
    <row r="24" spans="1:8" ht="16.5" customHeight="1" x14ac:dyDescent="0.2">
      <c r="A24" s="252"/>
      <c r="B24" s="252"/>
      <c r="C24" s="252"/>
      <c r="D24" s="252"/>
      <c r="E24" s="252"/>
      <c r="F24" s="252"/>
      <c r="G24" s="252"/>
      <c r="H24" s="25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157</v>
      </c>
      <c r="B1" s="255" t="s">
        <v>158</v>
      </c>
      <c r="C1" s="255"/>
      <c r="D1" s="255"/>
      <c r="E1" s="255"/>
      <c r="F1" s="255"/>
      <c r="G1" s="255"/>
      <c r="H1" s="255"/>
      <c r="I1" s="255"/>
      <c r="J1" s="255"/>
    </row>
    <row r="2" spans="1:10" ht="5.25" customHeight="1" thickBot="1" x14ac:dyDescent="0.25"/>
    <row r="3" spans="1:10" ht="26.25" thickTop="1" x14ac:dyDescent="0.2">
      <c r="A3" s="55" t="s">
        <v>130</v>
      </c>
      <c r="B3" s="56" t="s">
        <v>159</v>
      </c>
      <c r="C3" s="56" t="s">
        <v>160</v>
      </c>
      <c r="D3" s="56" t="s">
        <v>161</v>
      </c>
      <c r="E3" s="56" t="s">
        <v>162</v>
      </c>
      <c r="F3" s="35" t="s">
        <v>58</v>
      </c>
      <c r="G3" s="56" t="s">
        <v>163</v>
      </c>
      <c r="H3" s="56" t="s">
        <v>160</v>
      </c>
      <c r="I3" s="56" t="s">
        <v>161</v>
      </c>
      <c r="J3" s="57" t="s">
        <v>162</v>
      </c>
    </row>
    <row r="4" spans="1:10" ht="10.5" customHeight="1" thickBot="1" x14ac:dyDescent="0.25">
      <c r="A4" s="58">
        <v>1</v>
      </c>
      <c r="B4" s="59">
        <v>2</v>
      </c>
      <c r="C4" s="59">
        <v>3</v>
      </c>
      <c r="D4" s="59">
        <v>4</v>
      </c>
      <c r="E4" s="59" t="s">
        <v>164</v>
      </c>
      <c r="F4" s="60">
        <v>6</v>
      </c>
      <c r="G4" s="59">
        <v>7</v>
      </c>
      <c r="H4" s="59">
        <v>8</v>
      </c>
      <c r="I4" s="59">
        <v>9</v>
      </c>
      <c r="J4" s="61" t="s">
        <v>165</v>
      </c>
    </row>
    <row r="5" spans="1:10" ht="20.100000000000001" customHeight="1" thickTop="1" x14ac:dyDescent="0.2">
      <c r="A5" s="256" t="s">
        <v>166</v>
      </c>
      <c r="B5" s="259"/>
      <c r="C5" s="261"/>
      <c r="D5" s="261"/>
      <c r="E5" s="261">
        <f>+C5*D5</f>
        <v>0</v>
      </c>
      <c r="F5" s="264" t="s">
        <v>167</v>
      </c>
      <c r="G5" s="77"/>
      <c r="H5" s="22"/>
      <c r="I5" s="22"/>
      <c r="J5" s="23">
        <f t="shared" ref="J5:J37" si="0">+H5*I5</f>
        <v>0</v>
      </c>
    </row>
    <row r="6" spans="1:10" ht="20.100000000000001" customHeight="1" x14ac:dyDescent="0.2">
      <c r="A6" s="257"/>
      <c r="B6" s="260"/>
      <c r="C6" s="262"/>
      <c r="D6" s="262"/>
      <c r="E6" s="262"/>
      <c r="F6" s="265"/>
      <c r="G6" s="78"/>
      <c r="H6" s="24"/>
      <c r="I6" s="24"/>
      <c r="J6" s="25">
        <f t="shared" si="0"/>
        <v>0</v>
      </c>
    </row>
    <row r="7" spans="1:10" ht="20.100000000000001" customHeight="1" x14ac:dyDescent="0.2">
      <c r="A7" s="257"/>
      <c r="B7" s="260"/>
      <c r="C7" s="263"/>
      <c r="D7" s="263"/>
      <c r="E7" s="263"/>
      <c r="F7" s="265"/>
      <c r="G7" s="78"/>
      <c r="H7" s="24"/>
      <c r="I7" s="24"/>
      <c r="J7" s="25">
        <f t="shared" si="0"/>
        <v>0</v>
      </c>
    </row>
    <row r="8" spans="1:10" ht="20.100000000000001" customHeight="1" x14ac:dyDescent="0.2">
      <c r="A8" s="257"/>
      <c r="B8" s="260"/>
      <c r="C8" s="266"/>
      <c r="D8" s="266"/>
      <c r="E8" s="266">
        <f>+C8*D8</f>
        <v>0</v>
      </c>
      <c r="F8" s="270" t="s">
        <v>168</v>
      </c>
      <c r="G8" s="78"/>
      <c r="H8" s="24"/>
      <c r="I8" s="24"/>
      <c r="J8" s="25">
        <f t="shared" si="0"/>
        <v>0</v>
      </c>
    </row>
    <row r="9" spans="1:10" ht="20.100000000000001" customHeight="1" x14ac:dyDescent="0.2">
      <c r="A9" s="257"/>
      <c r="B9" s="260"/>
      <c r="C9" s="262"/>
      <c r="D9" s="262"/>
      <c r="E9" s="262"/>
      <c r="F9" s="265"/>
      <c r="G9" s="78"/>
      <c r="H9" s="24"/>
      <c r="I9" s="24"/>
      <c r="J9" s="25">
        <f t="shared" si="0"/>
        <v>0</v>
      </c>
    </row>
    <row r="10" spans="1:10" ht="20.100000000000001" customHeight="1" x14ac:dyDescent="0.2">
      <c r="A10" s="257"/>
      <c r="B10" s="260"/>
      <c r="C10" s="263"/>
      <c r="D10" s="263"/>
      <c r="E10" s="263"/>
      <c r="F10" s="265"/>
      <c r="G10" s="78"/>
      <c r="H10" s="24"/>
      <c r="I10" s="24"/>
      <c r="J10" s="25">
        <f t="shared" si="0"/>
        <v>0</v>
      </c>
    </row>
    <row r="11" spans="1:10" ht="20.100000000000001" customHeight="1" x14ac:dyDescent="0.2">
      <c r="A11" s="257"/>
      <c r="B11" s="260"/>
      <c r="C11" s="266"/>
      <c r="D11" s="266"/>
      <c r="E11" s="266">
        <f>+C11*D11</f>
        <v>0</v>
      </c>
      <c r="F11" s="270" t="s">
        <v>169</v>
      </c>
      <c r="G11" s="78"/>
      <c r="H11" s="24"/>
      <c r="I11" s="24"/>
      <c r="J11" s="25">
        <f t="shared" si="0"/>
        <v>0</v>
      </c>
    </row>
    <row r="12" spans="1:10" ht="20.100000000000001" customHeight="1" x14ac:dyDescent="0.2">
      <c r="A12" s="257"/>
      <c r="B12" s="260"/>
      <c r="C12" s="262"/>
      <c r="D12" s="262"/>
      <c r="E12" s="262"/>
      <c r="F12" s="265"/>
      <c r="G12" s="78"/>
      <c r="H12" s="24"/>
      <c r="I12" s="24"/>
      <c r="J12" s="25">
        <f t="shared" si="0"/>
        <v>0</v>
      </c>
    </row>
    <row r="13" spans="1:10" ht="20.100000000000001" customHeight="1" x14ac:dyDescent="0.2">
      <c r="A13" s="257"/>
      <c r="B13" s="260"/>
      <c r="C13" s="263"/>
      <c r="D13" s="263"/>
      <c r="E13" s="263"/>
      <c r="F13" s="265"/>
      <c r="G13" s="78"/>
      <c r="H13" s="24"/>
      <c r="I13" s="24"/>
      <c r="J13" s="25">
        <f t="shared" si="0"/>
        <v>0</v>
      </c>
    </row>
    <row r="14" spans="1:10" ht="20.100000000000001" customHeight="1" x14ac:dyDescent="0.2">
      <c r="A14" s="257"/>
      <c r="B14" s="260"/>
      <c r="C14" s="266"/>
      <c r="D14" s="266"/>
      <c r="E14" s="266">
        <f>+C14*D14</f>
        <v>0</v>
      </c>
      <c r="F14" s="268" t="s">
        <v>170</v>
      </c>
      <c r="G14" s="78"/>
      <c r="H14" s="24"/>
      <c r="I14" s="24"/>
      <c r="J14" s="25">
        <f t="shared" si="0"/>
        <v>0</v>
      </c>
    </row>
    <row r="15" spans="1:10" ht="20.100000000000001" customHeight="1" x14ac:dyDescent="0.2">
      <c r="A15" s="257"/>
      <c r="B15" s="260"/>
      <c r="C15" s="262"/>
      <c r="D15" s="262"/>
      <c r="E15" s="262"/>
      <c r="F15" s="265"/>
      <c r="G15" s="78"/>
      <c r="H15" s="24"/>
      <c r="I15" s="24"/>
      <c r="J15" s="25">
        <f t="shared" si="0"/>
        <v>0</v>
      </c>
    </row>
    <row r="16" spans="1:10" ht="20.100000000000001" customHeight="1" x14ac:dyDescent="0.2">
      <c r="A16" s="257"/>
      <c r="B16" s="260"/>
      <c r="C16" s="263"/>
      <c r="D16" s="263"/>
      <c r="E16" s="263"/>
      <c r="F16" s="265"/>
      <c r="G16" s="78"/>
      <c r="H16" s="24"/>
      <c r="I16" s="24"/>
      <c r="J16" s="25">
        <f t="shared" si="0"/>
        <v>0</v>
      </c>
    </row>
    <row r="17" spans="1:10" ht="20.100000000000001" customHeight="1" x14ac:dyDescent="0.2">
      <c r="A17" s="257"/>
      <c r="B17" s="260"/>
      <c r="C17" s="266"/>
      <c r="D17" s="266"/>
      <c r="E17" s="266">
        <f>+C17*D17</f>
        <v>0</v>
      </c>
      <c r="F17" s="268" t="s">
        <v>171</v>
      </c>
      <c r="G17" s="78"/>
      <c r="H17" s="24"/>
      <c r="I17" s="24"/>
      <c r="J17" s="25">
        <f t="shared" si="0"/>
        <v>0</v>
      </c>
    </row>
    <row r="18" spans="1:10" ht="20.100000000000001" customHeight="1" x14ac:dyDescent="0.2">
      <c r="A18" s="257"/>
      <c r="B18" s="260"/>
      <c r="C18" s="262"/>
      <c r="D18" s="262"/>
      <c r="E18" s="262"/>
      <c r="F18" s="265"/>
      <c r="G18" s="78"/>
      <c r="H18" s="24"/>
      <c r="I18" s="24"/>
      <c r="J18" s="25">
        <f t="shared" si="0"/>
        <v>0</v>
      </c>
    </row>
    <row r="19" spans="1:10" ht="20.100000000000001" customHeight="1" thickBot="1" x14ac:dyDescent="0.25">
      <c r="A19" s="258"/>
      <c r="B19" s="271"/>
      <c r="C19" s="267"/>
      <c r="D19" s="267"/>
      <c r="E19" s="267"/>
      <c r="F19" s="269"/>
      <c r="G19" s="79"/>
      <c r="H19" s="26"/>
      <c r="I19" s="26"/>
      <c r="J19" s="27">
        <f t="shared" si="0"/>
        <v>0</v>
      </c>
    </row>
    <row r="20" spans="1:10" ht="19.5" customHeight="1" thickTop="1" x14ac:dyDescent="0.2">
      <c r="A20" s="256" t="s">
        <v>172</v>
      </c>
      <c r="B20" s="259"/>
      <c r="C20" s="261"/>
      <c r="D20" s="261"/>
      <c r="E20" s="261">
        <f>+C20*D20</f>
        <v>0</v>
      </c>
      <c r="F20" s="264" t="s">
        <v>173</v>
      </c>
      <c r="G20" s="77"/>
      <c r="H20" s="22"/>
      <c r="I20" s="22"/>
      <c r="J20" s="23">
        <f t="shared" si="0"/>
        <v>0</v>
      </c>
    </row>
    <row r="21" spans="1:10" ht="19.5" customHeight="1" x14ac:dyDescent="0.2">
      <c r="A21" s="257"/>
      <c r="B21" s="260"/>
      <c r="C21" s="262"/>
      <c r="D21" s="262"/>
      <c r="E21" s="262"/>
      <c r="F21" s="265"/>
      <c r="G21" s="78"/>
      <c r="H21" s="24"/>
      <c r="I21" s="24"/>
      <c r="J21" s="25">
        <f t="shared" si="0"/>
        <v>0</v>
      </c>
    </row>
    <row r="22" spans="1:10" ht="19.5" customHeight="1" x14ac:dyDescent="0.2">
      <c r="A22" s="257"/>
      <c r="B22" s="260"/>
      <c r="C22" s="263"/>
      <c r="D22" s="263"/>
      <c r="E22" s="263"/>
      <c r="F22" s="265"/>
      <c r="G22" s="78"/>
      <c r="H22" s="24"/>
      <c r="I22" s="24"/>
      <c r="J22" s="25">
        <f t="shared" si="0"/>
        <v>0</v>
      </c>
    </row>
    <row r="23" spans="1:10" ht="19.5" customHeight="1" x14ac:dyDescent="0.2">
      <c r="A23" s="257"/>
      <c r="B23" s="260"/>
      <c r="C23" s="266"/>
      <c r="D23" s="266"/>
      <c r="E23" s="266">
        <f>+C23*D23</f>
        <v>0</v>
      </c>
      <c r="F23" s="270" t="s">
        <v>174</v>
      </c>
      <c r="G23" s="78"/>
      <c r="H23" s="24"/>
      <c r="I23" s="24"/>
      <c r="J23" s="25">
        <f t="shared" si="0"/>
        <v>0</v>
      </c>
    </row>
    <row r="24" spans="1:10" ht="19.5" customHeight="1" x14ac:dyDescent="0.2">
      <c r="A24" s="257"/>
      <c r="B24" s="260"/>
      <c r="C24" s="262"/>
      <c r="D24" s="262"/>
      <c r="E24" s="262"/>
      <c r="F24" s="265"/>
      <c r="G24" s="78"/>
      <c r="H24" s="24"/>
      <c r="I24" s="24"/>
      <c r="J24" s="25">
        <f t="shared" si="0"/>
        <v>0</v>
      </c>
    </row>
    <row r="25" spans="1:10" ht="19.5" customHeight="1" x14ac:dyDescent="0.2">
      <c r="A25" s="257"/>
      <c r="B25" s="260"/>
      <c r="C25" s="263"/>
      <c r="D25" s="263"/>
      <c r="E25" s="263"/>
      <c r="F25" s="265"/>
      <c r="G25" s="78"/>
      <c r="H25" s="24"/>
      <c r="I25" s="24"/>
      <c r="J25" s="25">
        <f t="shared" si="0"/>
        <v>0</v>
      </c>
    </row>
    <row r="26" spans="1:10" ht="19.5" customHeight="1" x14ac:dyDescent="0.2">
      <c r="A26" s="257"/>
      <c r="B26" s="260"/>
      <c r="C26" s="266"/>
      <c r="D26" s="266"/>
      <c r="E26" s="266">
        <f>+C26*D26</f>
        <v>0</v>
      </c>
      <c r="F26" s="270" t="s">
        <v>175</v>
      </c>
      <c r="G26" s="78"/>
      <c r="H26" s="24"/>
      <c r="I26" s="24"/>
      <c r="J26" s="25">
        <f t="shared" si="0"/>
        <v>0</v>
      </c>
    </row>
    <row r="27" spans="1:10" ht="19.5" customHeight="1" x14ac:dyDescent="0.2">
      <c r="A27" s="257"/>
      <c r="B27" s="260"/>
      <c r="C27" s="262"/>
      <c r="D27" s="262"/>
      <c r="E27" s="262"/>
      <c r="F27" s="265"/>
      <c r="G27" s="78"/>
      <c r="H27" s="24"/>
      <c r="I27" s="24"/>
      <c r="J27" s="25">
        <f t="shared" si="0"/>
        <v>0</v>
      </c>
    </row>
    <row r="28" spans="1:10" ht="19.5" customHeight="1" x14ac:dyDescent="0.2">
      <c r="A28" s="257"/>
      <c r="B28" s="260"/>
      <c r="C28" s="263"/>
      <c r="D28" s="263"/>
      <c r="E28" s="263"/>
      <c r="F28" s="265"/>
      <c r="G28" s="78"/>
      <c r="H28" s="24"/>
      <c r="I28" s="24"/>
      <c r="J28" s="25">
        <f t="shared" si="0"/>
        <v>0</v>
      </c>
    </row>
    <row r="29" spans="1:10" ht="19.5" customHeight="1" x14ac:dyDescent="0.2">
      <c r="A29" s="257"/>
      <c r="B29" s="260"/>
      <c r="C29" s="266"/>
      <c r="D29" s="266"/>
      <c r="E29" s="266">
        <f>+C29*D29</f>
        <v>0</v>
      </c>
      <c r="F29" s="270" t="s">
        <v>176</v>
      </c>
      <c r="G29" s="78"/>
      <c r="H29" s="24"/>
      <c r="I29" s="24"/>
      <c r="J29" s="25">
        <f t="shared" si="0"/>
        <v>0</v>
      </c>
    </row>
    <row r="30" spans="1:10" ht="19.5" customHeight="1" x14ac:dyDescent="0.2">
      <c r="A30" s="257"/>
      <c r="B30" s="260"/>
      <c r="C30" s="262"/>
      <c r="D30" s="262"/>
      <c r="E30" s="262"/>
      <c r="F30" s="265"/>
      <c r="G30" s="78"/>
      <c r="H30" s="24"/>
      <c r="I30" s="24"/>
      <c r="J30" s="25">
        <f t="shared" si="0"/>
        <v>0</v>
      </c>
    </row>
    <row r="31" spans="1:10" ht="19.5" customHeight="1" x14ac:dyDescent="0.2">
      <c r="A31" s="257"/>
      <c r="B31" s="260"/>
      <c r="C31" s="263"/>
      <c r="D31" s="263"/>
      <c r="E31" s="263"/>
      <c r="F31" s="265"/>
      <c r="G31" s="78"/>
      <c r="H31" s="24"/>
      <c r="I31" s="24"/>
      <c r="J31" s="25">
        <f t="shared" si="0"/>
        <v>0</v>
      </c>
    </row>
    <row r="32" spans="1:10" ht="19.5" customHeight="1" x14ac:dyDescent="0.2">
      <c r="A32" s="257"/>
      <c r="B32" s="260"/>
      <c r="C32" s="266"/>
      <c r="D32" s="266"/>
      <c r="E32" s="266">
        <f>+C32*D32</f>
        <v>0</v>
      </c>
      <c r="F32" s="270" t="s">
        <v>177</v>
      </c>
      <c r="G32" s="78"/>
      <c r="H32" s="24"/>
      <c r="I32" s="24"/>
      <c r="J32" s="25">
        <f t="shared" si="0"/>
        <v>0</v>
      </c>
    </row>
    <row r="33" spans="1:10" ht="19.5" customHeight="1" x14ac:dyDescent="0.2">
      <c r="A33" s="257"/>
      <c r="B33" s="260"/>
      <c r="C33" s="262"/>
      <c r="D33" s="262"/>
      <c r="E33" s="262"/>
      <c r="F33" s="265"/>
      <c r="G33" s="78"/>
      <c r="H33" s="24"/>
      <c r="I33" s="24"/>
      <c r="J33" s="25">
        <f t="shared" si="0"/>
        <v>0</v>
      </c>
    </row>
    <row r="34" spans="1:10" ht="19.5" customHeight="1" x14ac:dyDescent="0.2">
      <c r="A34" s="257"/>
      <c r="B34" s="260"/>
      <c r="C34" s="263"/>
      <c r="D34" s="263"/>
      <c r="E34" s="263"/>
      <c r="F34" s="265"/>
      <c r="G34" s="78"/>
      <c r="H34" s="24"/>
      <c r="I34" s="24"/>
      <c r="J34" s="25">
        <f t="shared" si="0"/>
        <v>0</v>
      </c>
    </row>
    <row r="35" spans="1:10" ht="19.5" customHeight="1" x14ac:dyDescent="0.2">
      <c r="A35" s="257"/>
      <c r="B35" s="260"/>
      <c r="C35" s="266"/>
      <c r="D35" s="266"/>
      <c r="E35" s="266">
        <f>+C35*D35</f>
        <v>0</v>
      </c>
      <c r="F35" s="268" t="s">
        <v>178</v>
      </c>
      <c r="G35" s="78"/>
      <c r="H35" s="24"/>
      <c r="I35" s="24"/>
      <c r="J35" s="25">
        <f t="shared" si="0"/>
        <v>0</v>
      </c>
    </row>
    <row r="36" spans="1:10" ht="19.5" customHeight="1" x14ac:dyDescent="0.2">
      <c r="A36" s="257"/>
      <c r="B36" s="260"/>
      <c r="C36" s="262"/>
      <c r="D36" s="262"/>
      <c r="E36" s="262"/>
      <c r="F36" s="265"/>
      <c r="G36" s="78"/>
      <c r="H36" s="24"/>
      <c r="I36" s="24"/>
      <c r="J36" s="25">
        <f t="shared" si="0"/>
        <v>0</v>
      </c>
    </row>
    <row r="37" spans="1:10" ht="19.5" customHeight="1" thickBot="1" x14ac:dyDescent="0.25">
      <c r="A37" s="258"/>
      <c r="B37" s="271"/>
      <c r="C37" s="267"/>
      <c r="D37" s="267"/>
      <c r="E37" s="267"/>
      <c r="F37" s="269"/>
      <c r="G37" s="79"/>
      <c r="H37" s="26"/>
      <c r="I37" s="26"/>
      <c r="J37" s="27">
        <f t="shared" si="0"/>
        <v>0</v>
      </c>
    </row>
    <row r="38" spans="1:10" ht="13.5" thickTop="1" x14ac:dyDescent="0.2"/>
    <row r="39" spans="1:10" x14ac:dyDescent="0.2">
      <c r="A39" s="28" t="s">
        <v>179</v>
      </c>
    </row>
    <row r="40" spans="1:10" x14ac:dyDescent="0.2">
      <c r="A40" s="272" t="s">
        <v>180</v>
      </c>
      <c r="B40" s="272"/>
      <c r="C40" s="272"/>
      <c r="D40" s="272"/>
      <c r="E40" s="272"/>
      <c r="F40" s="272"/>
      <c r="G40" s="272"/>
      <c r="H40" s="272"/>
      <c r="I40" s="272"/>
      <c r="J40" s="272"/>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60" t="s">
        <v>45</v>
      </c>
      <c r="B1" s="161"/>
      <c r="C1" s="161"/>
      <c r="D1" s="161"/>
      <c r="E1" s="153"/>
      <c r="F1" s="154"/>
      <c r="G1" s="154"/>
      <c r="H1" s="154"/>
      <c r="I1" s="154"/>
      <c r="J1" s="154"/>
      <c r="K1" s="154"/>
      <c r="L1" s="154"/>
      <c r="M1" s="155"/>
    </row>
    <row r="2" spans="1:13" ht="30.95" customHeight="1" x14ac:dyDescent="0.25">
      <c r="A2" s="160" t="s">
        <v>46</v>
      </c>
      <c r="B2" s="161"/>
      <c r="C2" s="161"/>
      <c r="D2" s="161"/>
      <c r="E2" s="74"/>
      <c r="F2" s="47" t="s">
        <v>47</v>
      </c>
      <c r="G2" s="75"/>
      <c r="H2" s="47" t="s">
        <v>48</v>
      </c>
      <c r="I2" s="75"/>
      <c r="J2" s="36"/>
      <c r="K2" s="36"/>
      <c r="L2" s="36"/>
      <c r="M2" s="37"/>
    </row>
    <row r="3" spans="1:13" ht="30.95" customHeight="1" x14ac:dyDescent="0.25">
      <c r="A3" s="160" t="s">
        <v>49</v>
      </c>
      <c r="B3" s="161"/>
      <c r="C3" s="161" t="s">
        <v>50</v>
      </c>
      <c r="D3" s="161"/>
      <c r="E3" s="153"/>
      <c r="F3" s="154"/>
      <c r="G3" s="154"/>
      <c r="H3" s="154"/>
      <c r="I3" s="154"/>
      <c r="J3" s="154"/>
      <c r="K3" s="154"/>
      <c r="L3" s="154"/>
      <c r="M3" s="155"/>
    </row>
    <row r="4" spans="1:13" ht="30.95" customHeight="1" x14ac:dyDescent="0.25">
      <c r="A4" s="160" t="s">
        <v>51</v>
      </c>
      <c r="B4" s="161"/>
      <c r="C4" s="161"/>
      <c r="D4" s="161"/>
      <c r="E4" s="74"/>
      <c r="F4" s="47" t="s">
        <v>47</v>
      </c>
      <c r="G4" s="75"/>
      <c r="H4" s="47" t="s">
        <v>48</v>
      </c>
      <c r="I4" s="75"/>
      <c r="J4" s="36"/>
      <c r="K4" s="36"/>
      <c r="L4" s="36"/>
      <c r="M4" s="37"/>
    </row>
    <row r="5" spans="1:13" ht="30.95" customHeight="1" x14ac:dyDescent="0.25">
      <c r="A5" s="138" t="s">
        <v>52</v>
      </c>
      <c r="B5" s="139"/>
      <c r="C5" s="139" t="s">
        <v>53</v>
      </c>
      <c r="D5" s="139"/>
      <c r="E5" s="156"/>
      <c r="F5" s="157"/>
      <c r="G5" s="157"/>
      <c r="H5" s="154"/>
      <c r="I5" s="154"/>
      <c r="J5" s="154"/>
      <c r="K5" s="154"/>
      <c r="L5" s="154"/>
      <c r="M5" s="155"/>
    </row>
    <row r="6" spans="1:13" ht="23.25" customHeight="1" x14ac:dyDescent="0.2">
      <c r="A6" s="34"/>
      <c r="B6" s="73"/>
      <c r="C6" s="144" t="s">
        <v>54</v>
      </c>
      <c r="D6" s="144"/>
      <c r="E6" s="144"/>
      <c r="F6" s="144"/>
      <c r="G6" s="145"/>
      <c r="H6" s="146" t="s">
        <v>55</v>
      </c>
      <c r="I6" s="146"/>
      <c r="J6" s="146"/>
      <c r="K6" s="146"/>
      <c r="L6" s="146"/>
      <c r="M6" s="147"/>
    </row>
    <row r="7" spans="1:13" ht="29.1" customHeight="1" x14ac:dyDescent="0.2">
      <c r="A7" s="158" t="s">
        <v>56</v>
      </c>
      <c r="B7" s="158" t="s">
        <v>57</v>
      </c>
      <c r="C7" s="140" t="s">
        <v>58</v>
      </c>
      <c r="D7" s="142" t="s">
        <v>59</v>
      </c>
      <c r="E7" s="142" t="s">
        <v>60</v>
      </c>
      <c r="F7" s="142" t="s">
        <v>61</v>
      </c>
      <c r="G7" s="142" t="s">
        <v>62</v>
      </c>
      <c r="H7" s="143" t="s">
        <v>63</v>
      </c>
      <c r="I7" s="143" t="s">
        <v>64</v>
      </c>
      <c r="J7" s="148" t="s">
        <v>65</v>
      </c>
      <c r="K7" s="149"/>
      <c r="L7" s="148" t="s">
        <v>66</v>
      </c>
      <c r="M7" s="149"/>
    </row>
    <row r="8" spans="1:13" ht="30.95" customHeight="1" x14ac:dyDescent="0.2">
      <c r="A8" s="141"/>
      <c r="B8" s="159"/>
      <c r="C8" s="141"/>
      <c r="D8" s="141"/>
      <c r="E8" s="141"/>
      <c r="F8" s="141"/>
      <c r="G8" s="152"/>
      <c r="H8" s="141"/>
      <c r="I8" s="141"/>
      <c r="J8" s="150"/>
      <c r="K8" s="151"/>
      <c r="L8" s="150" t="s">
        <v>66</v>
      </c>
      <c r="M8" s="151"/>
    </row>
    <row r="9" spans="1:13" ht="30.95" customHeight="1" x14ac:dyDescent="0.2">
      <c r="A9" s="135"/>
      <c r="B9" s="135"/>
      <c r="C9" s="135"/>
      <c r="D9" s="135"/>
      <c r="E9" s="135"/>
      <c r="F9" s="48"/>
      <c r="G9" s="48"/>
      <c r="H9" s="48"/>
      <c r="I9" s="48"/>
      <c r="J9" s="162"/>
      <c r="K9" s="163"/>
      <c r="L9" s="162"/>
      <c r="M9" s="163"/>
    </row>
    <row r="10" spans="1:13" ht="30.95" customHeight="1" x14ac:dyDescent="0.2">
      <c r="A10" s="136"/>
      <c r="B10" s="136"/>
      <c r="C10" s="136"/>
      <c r="D10" s="136"/>
      <c r="E10" s="136"/>
      <c r="F10" s="49"/>
      <c r="G10" s="49"/>
      <c r="H10" s="49"/>
      <c r="I10" s="49"/>
      <c r="J10" s="164"/>
      <c r="K10" s="165"/>
      <c r="L10" s="164"/>
      <c r="M10" s="165"/>
    </row>
    <row r="11" spans="1:13" ht="30.95" customHeight="1" x14ac:dyDescent="0.2">
      <c r="A11" s="136"/>
      <c r="B11" s="136"/>
      <c r="C11" s="136"/>
      <c r="D11" s="136"/>
      <c r="E11" s="136"/>
      <c r="F11" s="50"/>
      <c r="G11" s="50"/>
      <c r="H11" s="50"/>
      <c r="I11" s="50"/>
      <c r="J11" s="132" t="s">
        <v>67</v>
      </c>
      <c r="K11" s="132" t="s">
        <v>68</v>
      </c>
      <c r="L11" s="132" t="s">
        <v>69</v>
      </c>
      <c r="M11" s="132" t="s">
        <v>70</v>
      </c>
    </row>
    <row r="12" spans="1:13" ht="30.95" customHeight="1" x14ac:dyDescent="0.2">
      <c r="A12" s="136"/>
      <c r="B12" s="136"/>
      <c r="C12" s="136"/>
      <c r="D12" s="136"/>
      <c r="E12" s="136"/>
      <c r="F12" s="50"/>
      <c r="G12" s="50"/>
      <c r="H12" s="50"/>
      <c r="I12" s="50"/>
      <c r="J12" s="133"/>
      <c r="K12" s="133"/>
      <c r="L12" s="133"/>
      <c r="M12" s="133"/>
    </row>
    <row r="13" spans="1:13" ht="30.95" customHeight="1" x14ac:dyDescent="0.2">
      <c r="A13" s="136"/>
      <c r="B13" s="136"/>
      <c r="C13" s="136"/>
      <c r="D13" s="136"/>
      <c r="E13" s="136"/>
      <c r="F13" s="50"/>
      <c r="G13" s="50"/>
      <c r="H13" s="50"/>
      <c r="I13" s="50"/>
      <c r="J13" s="162"/>
      <c r="K13" s="163"/>
      <c r="L13" s="162"/>
      <c r="M13" s="163"/>
    </row>
    <row r="14" spans="1:13" ht="30" customHeight="1" x14ac:dyDescent="0.2">
      <c r="A14" s="137"/>
      <c r="B14" s="137"/>
      <c r="C14" s="137"/>
      <c r="D14" s="137"/>
      <c r="E14" s="137"/>
      <c r="F14" s="51"/>
      <c r="G14" s="51"/>
      <c r="H14" s="51"/>
      <c r="I14" s="51"/>
      <c r="J14" s="164"/>
      <c r="K14" s="165"/>
      <c r="L14" s="164"/>
      <c r="M14" s="165"/>
    </row>
    <row r="16" spans="1:13" ht="15" x14ac:dyDescent="0.25">
      <c r="C16" s="52" t="s">
        <v>71</v>
      </c>
    </row>
    <row r="17" spans="3:13" ht="14.25" x14ac:dyDescent="0.2">
      <c r="C17" s="134" t="s">
        <v>72</v>
      </c>
      <c r="D17" s="134"/>
      <c r="E17" s="134"/>
      <c r="F17" s="134"/>
      <c r="G17" s="134"/>
    </row>
    <row r="18" spans="3:13" ht="22.5" customHeight="1" x14ac:dyDescent="0.2">
      <c r="C18" s="1" t="s">
        <v>73</v>
      </c>
      <c r="D18" s="1"/>
      <c r="E18" s="1"/>
      <c r="F18" s="1"/>
      <c r="G18" s="1"/>
      <c r="H18" s="1"/>
      <c r="I18" s="1"/>
      <c r="J18" s="1"/>
      <c r="K18" s="1"/>
      <c r="L18" s="1"/>
      <c r="M18" s="1"/>
    </row>
    <row r="19" spans="3:13" ht="14.25" x14ac:dyDescent="0.2">
      <c r="C19" s="134" t="s">
        <v>74</v>
      </c>
      <c r="D19" s="134"/>
      <c r="E19" s="134"/>
      <c r="F19" s="134"/>
      <c r="G19" s="13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1" t="s">
        <v>77</v>
      </c>
      <c r="D22" s="131"/>
      <c r="E22" s="131"/>
      <c r="F22" s="131"/>
      <c r="G22" s="131"/>
    </row>
    <row r="23" spans="3:13" ht="78.75" customHeight="1" x14ac:dyDescent="0.2">
      <c r="C23" s="131" t="s">
        <v>78</v>
      </c>
      <c r="D23" s="131"/>
      <c r="E23" s="131"/>
      <c r="F23" s="131"/>
      <c r="G23" s="131"/>
    </row>
    <row r="24" spans="3:13" ht="32.25" customHeight="1" x14ac:dyDescent="0.2">
      <c r="C24" s="131" t="s">
        <v>79</v>
      </c>
      <c r="D24" s="131"/>
      <c r="E24" s="131"/>
      <c r="F24" s="131"/>
      <c r="G24" s="131"/>
    </row>
    <row r="25" spans="3:13" ht="54" customHeight="1" x14ac:dyDescent="0.2">
      <c r="C25" s="131" t="s">
        <v>80</v>
      </c>
      <c r="D25" s="131"/>
      <c r="E25" s="131"/>
      <c r="F25" s="131"/>
      <c r="G25" s="131"/>
    </row>
    <row r="26" spans="3:13" ht="63" customHeight="1" x14ac:dyDescent="0.2">
      <c r="C26" s="131" t="s">
        <v>81</v>
      </c>
      <c r="D26" s="131"/>
      <c r="E26" s="131"/>
      <c r="F26" s="131"/>
      <c r="G26" s="131"/>
    </row>
    <row r="27" spans="3:13" ht="44.25" customHeight="1" x14ac:dyDescent="0.2">
      <c r="C27" s="131" t="s">
        <v>82</v>
      </c>
      <c r="D27" s="131"/>
      <c r="E27" s="131"/>
      <c r="F27" s="131"/>
      <c r="G27" s="131"/>
    </row>
    <row r="28" spans="3:13" ht="59.25" customHeight="1" x14ac:dyDescent="0.2">
      <c r="C28" s="131" t="s">
        <v>83</v>
      </c>
      <c r="D28" s="131"/>
      <c r="E28" s="131"/>
      <c r="F28" s="131"/>
      <c r="G28" s="131"/>
    </row>
    <row r="29" spans="3:13" ht="62.25" customHeight="1" x14ac:dyDescent="0.2">
      <c r="C29" s="131" t="s">
        <v>84</v>
      </c>
      <c r="D29" s="131"/>
      <c r="E29" s="131"/>
      <c r="F29" s="131"/>
      <c r="G29" s="131"/>
      <c r="H29" s="1"/>
      <c r="I29" s="1"/>
      <c r="J29" s="1"/>
      <c r="K29" s="1"/>
      <c r="L29" s="1"/>
      <c r="M29" s="1"/>
    </row>
    <row r="30" spans="3:13" ht="112.5" customHeight="1" x14ac:dyDescent="0.2">
      <c r="C30" s="131" t="s">
        <v>85</v>
      </c>
      <c r="D30" s="131"/>
      <c r="E30" s="131"/>
      <c r="F30" s="131"/>
      <c r="G30" s="13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69"/>
      <c r="H2" s="170"/>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69"/>
      <c r="H4" s="170"/>
    </row>
    <row r="5" spans="1:8" ht="30.95" customHeight="1" x14ac:dyDescent="0.2">
      <c r="A5" s="20" t="s">
        <v>53</v>
      </c>
      <c r="B5" s="171"/>
      <c r="C5" s="172"/>
      <c r="D5" s="172"/>
      <c r="E5" s="172"/>
      <c r="F5" s="172"/>
      <c r="G5" s="172"/>
      <c r="H5" s="173"/>
    </row>
    <row r="6" spans="1:8" ht="24.95" customHeight="1" x14ac:dyDescent="0.2">
      <c r="A6" s="174" t="s">
        <v>88</v>
      </c>
      <c r="B6" s="175"/>
      <c r="C6" s="175"/>
      <c r="D6" s="175"/>
      <c r="E6" s="175"/>
      <c r="F6" s="175"/>
      <c r="G6" s="175"/>
      <c r="H6" s="175"/>
    </row>
    <row r="7" spans="1:8" ht="45" x14ac:dyDescent="0.2">
      <c r="A7" s="30" t="s">
        <v>58</v>
      </c>
      <c r="B7" s="30" t="s">
        <v>59</v>
      </c>
      <c r="C7" s="30" t="s">
        <v>89</v>
      </c>
      <c r="D7" s="31" t="s">
        <v>90</v>
      </c>
      <c r="E7" s="31" t="s">
        <v>91</v>
      </c>
      <c r="F7" s="31" t="s">
        <v>92</v>
      </c>
      <c r="G7" s="31" t="s">
        <v>63</v>
      </c>
      <c r="H7" s="31" t="s">
        <v>93</v>
      </c>
    </row>
    <row r="8" spans="1:8" x14ac:dyDescent="0.2">
      <c r="A8" s="168"/>
      <c r="B8" s="166"/>
      <c r="C8" s="166"/>
      <c r="D8" s="166"/>
      <c r="E8" s="166"/>
      <c r="F8" s="166"/>
      <c r="G8" s="4"/>
      <c r="H8" s="5"/>
    </row>
    <row r="9" spans="1:8" x14ac:dyDescent="0.2">
      <c r="A9" s="168"/>
      <c r="B9" s="167"/>
      <c r="C9" s="167"/>
      <c r="D9" s="167"/>
      <c r="E9" s="167"/>
      <c r="F9" s="167"/>
      <c r="G9" s="4"/>
      <c r="H9" s="5"/>
    </row>
    <row r="10" spans="1:8" x14ac:dyDescent="0.2">
      <c r="A10" s="168"/>
      <c r="B10" s="133"/>
      <c r="C10" s="133"/>
      <c r="D10" s="133"/>
      <c r="E10" s="133"/>
      <c r="F10" s="133"/>
      <c r="G10" s="4"/>
      <c r="H10" s="5"/>
    </row>
    <row r="11" spans="1:8" x14ac:dyDescent="0.2">
      <c r="A11" s="168"/>
      <c r="B11" s="166"/>
      <c r="C11" s="166"/>
      <c r="D11" s="166"/>
      <c r="E11" s="166"/>
      <c r="F11" s="166"/>
      <c r="G11" s="4"/>
      <c r="H11" s="5"/>
    </row>
    <row r="12" spans="1:8" x14ac:dyDescent="0.2">
      <c r="A12" s="168"/>
      <c r="B12" s="167"/>
      <c r="C12" s="167"/>
      <c r="D12" s="167"/>
      <c r="E12" s="167"/>
      <c r="F12" s="167"/>
      <c r="G12" s="4"/>
      <c r="H12" s="5"/>
    </row>
    <row r="13" spans="1:8" x14ac:dyDescent="0.2">
      <c r="A13" s="168"/>
      <c r="B13" s="133"/>
      <c r="C13" s="133"/>
      <c r="D13" s="133"/>
      <c r="E13" s="133"/>
      <c r="F13" s="133"/>
      <c r="G13" s="4"/>
      <c r="H13" s="5"/>
    </row>
    <row r="14" spans="1:8" x14ac:dyDescent="0.2">
      <c r="A14" s="168"/>
      <c r="B14" s="166"/>
      <c r="C14" s="166"/>
      <c r="D14" s="166"/>
      <c r="E14" s="166"/>
      <c r="F14" s="166"/>
      <c r="G14" s="4"/>
      <c r="H14" s="5"/>
    </row>
    <row r="15" spans="1:8" x14ac:dyDescent="0.2">
      <c r="A15" s="168"/>
      <c r="B15" s="167"/>
      <c r="C15" s="167"/>
      <c r="D15" s="167"/>
      <c r="E15" s="167"/>
      <c r="F15" s="167"/>
      <c r="G15" s="4"/>
      <c r="H15" s="5"/>
    </row>
    <row r="16" spans="1:8" x14ac:dyDescent="0.2">
      <c r="A16" s="168"/>
      <c r="B16" s="133"/>
      <c r="C16" s="133"/>
      <c r="D16" s="133"/>
      <c r="E16" s="133"/>
      <c r="F16" s="133"/>
      <c r="G16" s="4"/>
      <c r="H16" s="5"/>
    </row>
    <row r="17" spans="1:8" x14ac:dyDescent="0.2">
      <c r="A17" s="168"/>
      <c r="B17" s="166"/>
      <c r="C17" s="166"/>
      <c r="D17" s="166"/>
      <c r="E17" s="166"/>
      <c r="F17" s="166"/>
      <c r="G17" s="4"/>
      <c r="H17" s="5"/>
    </row>
    <row r="18" spans="1:8" x14ac:dyDescent="0.2">
      <c r="A18" s="168"/>
      <c r="B18" s="167"/>
      <c r="C18" s="167"/>
      <c r="D18" s="167"/>
      <c r="E18" s="167"/>
      <c r="F18" s="167"/>
      <c r="G18" s="4"/>
      <c r="H18" s="5"/>
    </row>
    <row r="19" spans="1:8" x14ac:dyDescent="0.2">
      <c r="A19" s="168"/>
      <c r="B19" s="133"/>
      <c r="C19" s="133"/>
      <c r="D19" s="133"/>
      <c r="E19" s="133"/>
      <c r="F19" s="133"/>
      <c r="G19" s="4"/>
      <c r="H19" s="5"/>
    </row>
    <row r="20" spans="1:8" x14ac:dyDescent="0.2">
      <c r="A20" s="168"/>
      <c r="B20" s="166"/>
      <c r="C20" s="166"/>
      <c r="D20" s="166"/>
      <c r="E20" s="166"/>
      <c r="F20" s="166"/>
      <c r="G20" s="4"/>
      <c r="H20" s="5"/>
    </row>
    <row r="21" spans="1:8" x14ac:dyDescent="0.2">
      <c r="A21" s="168"/>
      <c r="B21" s="167"/>
      <c r="C21" s="167"/>
      <c r="D21" s="167"/>
      <c r="E21" s="167"/>
      <c r="F21" s="167"/>
      <c r="G21" s="4"/>
      <c r="H21" s="5"/>
    </row>
    <row r="22" spans="1:8" x14ac:dyDescent="0.2">
      <c r="A22" s="168"/>
      <c r="B22" s="133"/>
      <c r="C22" s="133"/>
      <c r="D22" s="133"/>
      <c r="E22" s="133"/>
      <c r="F22" s="133"/>
      <c r="G22" s="4"/>
      <c r="H22" s="5"/>
    </row>
    <row r="23" spans="1:8" x14ac:dyDescent="0.2">
      <c r="A23" s="168"/>
      <c r="B23" s="166"/>
      <c r="C23" s="166"/>
      <c r="D23" s="166"/>
      <c r="E23" s="166"/>
      <c r="F23" s="166"/>
      <c r="G23" s="4"/>
      <c r="H23" s="5"/>
    </row>
    <row r="24" spans="1:8" x14ac:dyDescent="0.2">
      <c r="A24" s="168"/>
      <c r="B24" s="167"/>
      <c r="C24" s="167"/>
      <c r="D24" s="167"/>
      <c r="E24" s="167"/>
      <c r="F24" s="167"/>
      <c r="G24" s="4"/>
      <c r="H24" s="5"/>
    </row>
    <row r="25" spans="1:8" x14ac:dyDescent="0.2">
      <c r="A25" s="168"/>
      <c r="B25" s="133"/>
      <c r="C25" s="133"/>
      <c r="D25" s="133"/>
      <c r="E25" s="133"/>
      <c r="F25" s="133"/>
      <c r="G25" s="4"/>
      <c r="H25" s="5"/>
    </row>
    <row r="26" spans="1:8" x14ac:dyDescent="0.2">
      <c r="A26" s="168"/>
      <c r="B26" s="166"/>
      <c r="C26" s="166"/>
      <c r="D26" s="166"/>
      <c r="E26" s="166"/>
      <c r="F26" s="166"/>
      <c r="G26" s="4"/>
      <c r="H26" s="5"/>
    </row>
    <row r="27" spans="1:8" x14ac:dyDescent="0.2">
      <c r="A27" s="168"/>
      <c r="B27" s="167"/>
      <c r="C27" s="167"/>
      <c r="D27" s="167"/>
      <c r="E27" s="167"/>
      <c r="F27" s="167"/>
      <c r="G27" s="4"/>
      <c r="H27" s="5"/>
    </row>
    <row r="28" spans="1:8" x14ac:dyDescent="0.2">
      <c r="A28" s="168"/>
      <c r="B28" s="133"/>
      <c r="C28" s="133"/>
      <c r="D28" s="133"/>
      <c r="E28" s="133"/>
      <c r="F28" s="133"/>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71"/>
      <c r="C1" s="172"/>
      <c r="D1" s="172"/>
      <c r="E1" s="172"/>
      <c r="F1" s="172"/>
      <c r="G1" s="172"/>
      <c r="H1" s="172"/>
      <c r="I1" s="172"/>
      <c r="J1" s="173"/>
    </row>
    <row r="2" spans="1:10" ht="30" customHeight="1" x14ac:dyDescent="0.2">
      <c r="A2" s="29" t="s">
        <v>46</v>
      </c>
      <c r="B2" s="74"/>
      <c r="C2" s="47" t="s">
        <v>47</v>
      </c>
      <c r="D2" s="75"/>
      <c r="E2" s="180" t="s">
        <v>48</v>
      </c>
      <c r="F2" s="180"/>
      <c r="G2" s="181"/>
      <c r="H2" s="181"/>
      <c r="I2" s="36"/>
      <c r="J2" s="37"/>
    </row>
    <row r="3" spans="1:10" ht="30" customHeight="1" x14ac:dyDescent="0.2">
      <c r="A3" s="20" t="s">
        <v>94</v>
      </c>
      <c r="B3" s="74"/>
      <c r="C3" s="179"/>
      <c r="D3" s="154"/>
      <c r="E3" s="154"/>
      <c r="F3" s="154"/>
      <c r="G3" s="154"/>
      <c r="H3" s="154"/>
      <c r="I3" s="154"/>
      <c r="J3" s="155"/>
    </row>
    <row r="4" spans="1:10" ht="30" customHeight="1" x14ac:dyDescent="0.2">
      <c r="A4" s="20" t="s">
        <v>51</v>
      </c>
      <c r="B4" s="74"/>
      <c r="C4" s="47" t="s">
        <v>47</v>
      </c>
      <c r="D4" s="75"/>
      <c r="E4" s="180" t="s">
        <v>48</v>
      </c>
      <c r="F4" s="180"/>
      <c r="G4" s="181"/>
      <c r="H4" s="181"/>
      <c r="I4" s="36"/>
      <c r="J4" s="37"/>
    </row>
    <row r="5" spans="1:10" ht="30" customHeight="1" x14ac:dyDescent="0.2">
      <c r="A5" s="20" t="s">
        <v>52</v>
      </c>
      <c r="B5" s="171"/>
      <c r="C5" s="172"/>
      <c r="D5" s="172"/>
      <c r="E5" s="172"/>
      <c r="F5" s="172"/>
      <c r="G5" s="172"/>
      <c r="H5" s="172"/>
      <c r="I5" s="172"/>
      <c r="J5" s="173"/>
    </row>
    <row r="6" spans="1:10" ht="24.95" customHeight="1" x14ac:dyDescent="0.2">
      <c r="A6" s="176" t="s">
        <v>95</v>
      </c>
      <c r="B6" s="177"/>
      <c r="C6" s="177"/>
      <c r="D6" s="177"/>
      <c r="E6" s="177"/>
      <c r="F6" s="177"/>
      <c r="G6" s="177"/>
      <c r="H6" s="177"/>
      <c r="I6" s="177"/>
      <c r="J6" s="17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8"/>
      <c r="B8" s="4"/>
      <c r="C8" s="4"/>
      <c r="D8" s="5"/>
      <c r="E8" s="4"/>
      <c r="F8" s="4"/>
      <c r="G8" s="4"/>
      <c r="H8" s="4"/>
      <c r="I8" s="4"/>
      <c r="J8" s="4"/>
    </row>
    <row r="9" spans="1:10" x14ac:dyDescent="0.2">
      <c r="A9" s="168"/>
      <c r="B9" s="4"/>
      <c r="C9" s="4"/>
      <c r="D9" s="5"/>
      <c r="E9" s="4"/>
      <c r="F9" s="4"/>
      <c r="G9" s="4"/>
      <c r="H9" s="4"/>
      <c r="I9" s="4"/>
      <c r="J9" s="4"/>
    </row>
    <row r="10" spans="1:10" x14ac:dyDescent="0.2">
      <c r="A10" s="168"/>
      <c r="B10" s="4"/>
      <c r="C10" s="4"/>
      <c r="D10" s="5"/>
      <c r="E10" s="4"/>
      <c r="F10" s="4"/>
      <c r="G10" s="4"/>
      <c r="H10" s="4"/>
      <c r="I10" s="4"/>
      <c r="J10" s="4"/>
    </row>
    <row r="11" spans="1:10" x14ac:dyDescent="0.2">
      <c r="A11" s="168"/>
      <c r="B11" s="4"/>
      <c r="C11" s="4"/>
      <c r="D11" s="5"/>
      <c r="E11" s="4"/>
      <c r="F11" s="4"/>
      <c r="G11" s="4"/>
      <c r="H11" s="4"/>
      <c r="I11" s="4"/>
      <c r="J11" s="4"/>
    </row>
    <row r="12" spans="1:10" x14ac:dyDescent="0.2">
      <c r="A12" s="168"/>
      <c r="B12" s="4"/>
      <c r="C12" s="4"/>
      <c r="D12" s="5"/>
      <c r="E12" s="4"/>
      <c r="F12" s="4"/>
      <c r="G12" s="4"/>
      <c r="H12" s="4"/>
      <c r="I12" s="4"/>
      <c r="J12" s="4"/>
    </row>
    <row r="13" spans="1:10" x14ac:dyDescent="0.2">
      <c r="A13" s="168"/>
      <c r="B13" s="4"/>
      <c r="C13" s="4"/>
      <c r="D13" s="5"/>
      <c r="E13" s="4"/>
      <c r="F13" s="4"/>
      <c r="G13" s="4"/>
      <c r="H13" s="4"/>
      <c r="I13" s="4"/>
      <c r="J13" s="4"/>
    </row>
    <row r="14" spans="1:10" x14ac:dyDescent="0.2">
      <c r="A14" s="168"/>
      <c r="B14" s="4"/>
      <c r="C14" s="4"/>
      <c r="D14" s="5"/>
      <c r="E14" s="4"/>
      <c r="F14" s="4"/>
      <c r="G14" s="4"/>
      <c r="H14" s="4"/>
      <c r="I14" s="4"/>
      <c r="J14" s="4"/>
    </row>
    <row r="15" spans="1:10" x14ac:dyDescent="0.2">
      <c r="A15" s="168"/>
      <c r="B15" s="4"/>
      <c r="C15" s="4"/>
      <c r="D15" s="5"/>
      <c r="E15" s="4"/>
      <c r="F15" s="4"/>
      <c r="G15" s="4"/>
      <c r="H15" s="4"/>
      <c r="I15" s="4"/>
      <c r="J15" s="4"/>
    </row>
    <row r="16" spans="1:10" x14ac:dyDescent="0.2">
      <c r="A16" s="168"/>
      <c r="B16" s="4"/>
      <c r="C16" s="4"/>
      <c r="D16" s="5"/>
      <c r="E16" s="4"/>
      <c r="F16" s="4"/>
      <c r="G16" s="4"/>
      <c r="H16" s="4"/>
      <c r="I16" s="4"/>
      <c r="J16" s="4"/>
    </row>
    <row r="17" spans="1:10" x14ac:dyDescent="0.2">
      <c r="A17" s="168"/>
      <c r="B17" s="4"/>
      <c r="C17" s="4"/>
      <c r="D17" s="5"/>
      <c r="E17" s="4"/>
      <c r="F17" s="4"/>
      <c r="G17" s="4"/>
      <c r="H17" s="4"/>
      <c r="I17" s="4"/>
      <c r="J17" s="4"/>
    </row>
    <row r="18" spans="1:10" x14ac:dyDescent="0.2">
      <c r="A18" s="168"/>
      <c r="B18" s="4"/>
      <c r="C18" s="4"/>
      <c r="D18" s="5"/>
      <c r="E18" s="4"/>
      <c r="F18" s="4"/>
      <c r="G18" s="4"/>
      <c r="H18" s="4"/>
      <c r="I18" s="4"/>
      <c r="J18" s="4"/>
    </row>
    <row r="19" spans="1:10" x14ac:dyDescent="0.2">
      <c r="A19" s="168"/>
      <c r="B19" s="4"/>
      <c r="C19" s="4"/>
      <c r="D19" s="5"/>
      <c r="E19" s="4"/>
      <c r="F19" s="4"/>
      <c r="G19" s="4"/>
      <c r="H19" s="4"/>
      <c r="I19" s="4"/>
      <c r="J19" s="4"/>
    </row>
    <row r="20" spans="1:10" x14ac:dyDescent="0.2">
      <c r="A20" s="168"/>
      <c r="B20" s="4"/>
      <c r="C20" s="4"/>
      <c r="D20" s="5"/>
      <c r="E20" s="4"/>
      <c r="F20" s="4"/>
      <c r="G20" s="4"/>
      <c r="H20" s="4"/>
      <c r="I20" s="4"/>
      <c r="J20" s="4"/>
    </row>
    <row r="21" spans="1:10" x14ac:dyDescent="0.2">
      <c r="A21" s="168"/>
      <c r="B21" s="4"/>
      <c r="C21" s="4"/>
      <c r="D21" s="5"/>
      <c r="E21" s="4"/>
      <c r="F21" s="4"/>
      <c r="G21" s="4"/>
      <c r="H21" s="4"/>
      <c r="I21" s="4"/>
      <c r="J21" s="4"/>
    </row>
    <row r="22" spans="1:10" x14ac:dyDescent="0.2">
      <c r="A22" s="168"/>
      <c r="B22" s="4"/>
      <c r="C22" s="4"/>
      <c r="D22" s="5"/>
      <c r="E22" s="4"/>
      <c r="F22" s="4"/>
      <c r="G22" s="4"/>
      <c r="H22" s="4"/>
      <c r="I22" s="4"/>
      <c r="J22" s="4"/>
    </row>
    <row r="23" spans="1:10" x14ac:dyDescent="0.2">
      <c r="A23" s="168"/>
      <c r="B23" s="4"/>
      <c r="C23" s="4"/>
      <c r="D23" s="5"/>
      <c r="E23" s="4"/>
      <c r="F23" s="4"/>
      <c r="G23" s="4"/>
      <c r="H23" s="4"/>
      <c r="I23" s="4"/>
      <c r="J23" s="4"/>
    </row>
    <row r="24" spans="1:10" x14ac:dyDescent="0.2">
      <c r="A24" s="168"/>
      <c r="B24" s="4"/>
      <c r="C24" s="4"/>
      <c r="D24" s="5"/>
      <c r="E24" s="4"/>
      <c r="F24" s="4"/>
      <c r="G24" s="4"/>
      <c r="H24" s="4"/>
      <c r="I24" s="4"/>
      <c r="J24" s="4"/>
    </row>
    <row r="25" spans="1:10" x14ac:dyDescent="0.2">
      <c r="A25" s="168"/>
      <c r="B25" s="4"/>
      <c r="C25" s="4"/>
      <c r="D25" s="5"/>
      <c r="E25" s="4"/>
      <c r="F25" s="4"/>
      <c r="G25" s="4"/>
      <c r="H25" s="4"/>
      <c r="I25" s="4"/>
      <c r="J25" s="4"/>
    </row>
    <row r="26" spans="1:10" x14ac:dyDescent="0.2">
      <c r="A26" s="168"/>
      <c r="B26" s="4"/>
      <c r="C26" s="4"/>
      <c r="D26" s="5"/>
      <c r="E26" s="4"/>
      <c r="F26" s="4"/>
      <c r="G26" s="4"/>
      <c r="H26" s="4"/>
      <c r="I26" s="4"/>
      <c r="J26" s="4"/>
    </row>
    <row r="27" spans="1:10" x14ac:dyDescent="0.2">
      <c r="A27" s="168"/>
      <c r="B27" s="4"/>
      <c r="C27" s="4"/>
      <c r="D27" s="5"/>
      <c r="E27" s="4"/>
      <c r="F27" s="4"/>
      <c r="G27" s="4"/>
      <c r="H27" s="4"/>
      <c r="I27" s="4"/>
      <c r="J27" s="4"/>
    </row>
    <row r="28" spans="1:10" x14ac:dyDescent="0.2">
      <c r="A28" s="168"/>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18" sqref="A18"/>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8" t="s">
        <v>211</v>
      </c>
    </row>
    <row r="2" spans="1:7" ht="54.75" customHeight="1" thickBot="1" x14ac:dyDescent="0.25">
      <c r="A2" s="80" t="s">
        <v>217</v>
      </c>
    </row>
    <row r="3" spans="1:7" ht="156.75" thickBot="1" x14ac:dyDescent="0.25">
      <c r="A3" s="72" t="s">
        <v>218</v>
      </c>
    </row>
    <row r="4" spans="1:7" ht="295.7" customHeight="1" thickBot="1" x14ac:dyDescent="0.25">
      <c r="A4" s="71" t="s">
        <v>219</v>
      </c>
    </row>
    <row r="5" spans="1:7" ht="116.25" customHeight="1" thickBot="1" x14ac:dyDescent="0.25">
      <c r="A5" s="69" t="s">
        <v>220</v>
      </c>
    </row>
    <row r="6" spans="1:7" ht="223.5" customHeight="1" thickBot="1" x14ac:dyDescent="0.25">
      <c r="A6" s="70" t="s">
        <v>221</v>
      </c>
    </row>
    <row r="7" spans="1:7" ht="145.5" customHeight="1" thickBot="1" x14ac:dyDescent="0.25">
      <c r="A7" s="69" t="s">
        <v>222</v>
      </c>
      <c r="C7" s="131"/>
      <c r="D7" s="131"/>
      <c r="E7" s="131"/>
      <c r="F7" s="131"/>
      <c r="G7" s="131"/>
    </row>
    <row r="8" spans="1:7" ht="409.5" customHeight="1" x14ac:dyDescent="0.2">
      <c r="A8" s="182" t="s">
        <v>223</v>
      </c>
      <c r="C8" s="76"/>
      <c r="D8" s="76"/>
      <c r="E8" s="76"/>
      <c r="F8" s="76"/>
      <c r="G8" s="76"/>
    </row>
    <row r="9" spans="1:7" ht="179.45" customHeight="1" thickBot="1" x14ac:dyDescent="0.25">
      <c r="A9" s="183"/>
      <c r="C9" s="76"/>
      <c r="D9" s="76"/>
      <c r="E9" s="76"/>
      <c r="F9" s="76"/>
      <c r="G9" s="76"/>
    </row>
    <row r="10" spans="1:7" ht="59.25" customHeight="1" thickBot="1" x14ac:dyDescent="0.25">
      <c r="A10" s="65" t="s">
        <v>99</v>
      </c>
    </row>
    <row r="11" spans="1:7" ht="30" x14ac:dyDescent="0.2">
      <c r="A11" s="67" t="s">
        <v>100</v>
      </c>
    </row>
    <row r="12" spans="1:7" ht="30" x14ac:dyDescent="0.2">
      <c r="A12" s="66" t="s">
        <v>101</v>
      </c>
    </row>
    <row r="13" spans="1:7" ht="30" x14ac:dyDescent="0.2">
      <c r="A13" s="66" t="s">
        <v>102</v>
      </c>
    </row>
    <row r="14" spans="1:7" ht="30" x14ac:dyDescent="0.2">
      <c r="A14" s="66" t="s">
        <v>103</v>
      </c>
    </row>
    <row r="15" spans="1:7" ht="30" x14ac:dyDescent="0.2">
      <c r="A15" s="66" t="s">
        <v>104</v>
      </c>
    </row>
    <row r="16" spans="1:7" ht="30" x14ac:dyDescent="0.2">
      <c r="A16" s="66" t="s">
        <v>105</v>
      </c>
    </row>
    <row r="17" spans="1:1" ht="30" x14ac:dyDescent="0.2">
      <c r="A17" s="66" t="s">
        <v>106</v>
      </c>
    </row>
    <row r="18" spans="1:1" ht="30" x14ac:dyDescent="0.2">
      <c r="A18" s="66" t="s">
        <v>107</v>
      </c>
    </row>
    <row r="19" spans="1:1" ht="30" x14ac:dyDescent="0.2">
      <c r="A19" s="66" t="s">
        <v>108</v>
      </c>
    </row>
    <row r="20" spans="1:1" ht="30" x14ac:dyDescent="0.2">
      <c r="A20" s="66" t="s">
        <v>109</v>
      </c>
    </row>
    <row r="21" spans="1:1" ht="39" customHeight="1" x14ac:dyDescent="0.2">
      <c r="A21" s="66" t="s">
        <v>181</v>
      </c>
    </row>
    <row r="22" spans="1:1" ht="30" x14ac:dyDescent="0.2">
      <c r="A22" s="66" t="s">
        <v>110</v>
      </c>
    </row>
    <row r="23" spans="1:1" ht="30" x14ac:dyDescent="0.2">
      <c r="A23" s="66" t="s">
        <v>111</v>
      </c>
    </row>
    <row r="24" spans="1:1" ht="30" x14ac:dyDescent="0.2">
      <c r="A24" s="66" t="s">
        <v>112</v>
      </c>
    </row>
    <row r="25" spans="1:1" ht="30" x14ac:dyDescent="0.2">
      <c r="A25" s="66" t="s">
        <v>113</v>
      </c>
    </row>
    <row r="26" spans="1:1" ht="30" x14ac:dyDescent="0.2">
      <c r="A26" s="66" t="s">
        <v>114</v>
      </c>
    </row>
    <row r="27" spans="1:1" ht="30.75" thickBot="1" x14ac:dyDescent="0.25">
      <c r="A27" s="68"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tabSelected="1" zoomScale="70" zoomScaleNormal="70" zoomScaleSheetLayoutView="87" workbookViewId="0">
      <pane ySplit="5" topLeftCell="A6" activePane="bottomLeft" state="frozen"/>
      <selection pane="bottomLeft" activeCell="H43" sqref="H43"/>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3.7109375" style="62" customWidth="1"/>
    <col min="9" max="9" width="30.5703125" style="62" customWidth="1"/>
    <col min="10" max="10" width="26.42578125" style="62" customWidth="1"/>
    <col min="11" max="11" width="27.85546875" style="62" customWidth="1"/>
    <col min="12" max="12" width="39.710937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5703125" style="62" customWidth="1"/>
    <col min="19" max="19" width="19" style="62" customWidth="1"/>
    <col min="20" max="20" width="17.42578125" style="62" customWidth="1"/>
    <col min="21" max="21" width="17.85546875" style="62" customWidth="1"/>
    <col min="22" max="22" width="18.28515625" style="62" customWidth="1"/>
    <col min="23" max="23" width="18.85546875" style="62" customWidth="1"/>
    <col min="24" max="16384" width="9.140625" style="62"/>
  </cols>
  <sheetData>
    <row r="1" spans="1:23" ht="12.75" customHeight="1" x14ac:dyDescent="0.2">
      <c r="A1" s="221" t="s">
        <v>185</v>
      </c>
      <c r="B1" s="221"/>
      <c r="C1" s="221"/>
      <c r="D1" s="221"/>
      <c r="E1" s="221"/>
      <c r="F1" s="221"/>
      <c r="G1" s="221"/>
      <c r="H1" s="221"/>
      <c r="I1" s="221"/>
      <c r="J1" s="221"/>
      <c r="K1" s="221"/>
      <c r="L1" s="221"/>
      <c r="M1" s="221"/>
      <c r="N1" s="221"/>
      <c r="O1" s="221"/>
      <c r="P1" s="221"/>
      <c r="Q1" s="221"/>
      <c r="R1" s="221"/>
      <c r="S1" s="221"/>
      <c r="T1" s="221"/>
      <c r="U1" s="221"/>
      <c r="V1" s="221"/>
      <c r="W1" s="221"/>
    </row>
    <row r="2" spans="1:23" ht="43.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row>
    <row r="3" spans="1:23" ht="48.75" customHeight="1" x14ac:dyDescent="0.2">
      <c r="A3" s="225" t="s">
        <v>116</v>
      </c>
      <c r="B3" s="225"/>
      <c r="C3" s="225"/>
      <c r="D3" s="220" t="s">
        <v>327</v>
      </c>
      <c r="E3" s="220"/>
      <c r="F3" s="220"/>
      <c r="G3" s="220"/>
      <c r="H3" s="220"/>
      <c r="I3" s="220"/>
      <c r="J3" s="220"/>
      <c r="K3" s="220"/>
      <c r="L3" s="220"/>
      <c r="M3" s="224" t="s">
        <v>117</v>
      </c>
      <c r="N3" s="224"/>
      <c r="O3" s="110" t="s">
        <v>326</v>
      </c>
      <c r="P3" s="224" t="s">
        <v>118</v>
      </c>
      <c r="Q3" s="224"/>
      <c r="R3" s="224"/>
      <c r="S3" s="220" t="s">
        <v>325</v>
      </c>
      <c r="T3" s="220"/>
      <c r="U3" s="220"/>
      <c r="V3" s="220"/>
      <c r="W3" s="220"/>
    </row>
    <row r="4" spans="1:23" ht="33.75" customHeight="1" thickBot="1" x14ac:dyDescent="0.25">
      <c r="A4" s="222" t="s">
        <v>204</v>
      </c>
      <c r="B4" s="222"/>
      <c r="C4" s="222"/>
      <c r="D4" s="222"/>
      <c r="E4" s="222"/>
      <c r="F4" s="222"/>
      <c r="G4" s="223"/>
      <c r="H4" s="223"/>
      <c r="I4" s="222"/>
      <c r="J4" s="222"/>
      <c r="K4" s="223"/>
      <c r="L4" s="223"/>
      <c r="M4" s="223"/>
      <c r="N4" s="223"/>
      <c r="O4" s="219" t="s">
        <v>120</v>
      </c>
      <c r="P4" s="219"/>
      <c r="Q4" s="219"/>
      <c r="R4" s="219"/>
      <c r="S4" s="219"/>
      <c r="T4" s="219"/>
      <c r="U4" s="219"/>
      <c r="V4" s="219"/>
      <c r="W4" s="219"/>
    </row>
    <row r="5" spans="1:23" s="83" customFormat="1" ht="149.25" customHeight="1" thickBot="1" x14ac:dyDescent="0.25">
      <c r="A5" s="94" t="s">
        <v>121</v>
      </c>
      <c r="B5" s="94" t="s">
        <v>122</v>
      </c>
      <c r="C5" s="94" t="s">
        <v>123</v>
      </c>
      <c r="D5" s="94" t="s">
        <v>189</v>
      </c>
      <c r="E5" s="94" t="s">
        <v>58</v>
      </c>
      <c r="F5" s="95" t="s">
        <v>124</v>
      </c>
      <c r="G5" s="97" t="s">
        <v>188</v>
      </c>
      <c r="H5" s="98" t="s">
        <v>187</v>
      </c>
      <c r="I5" s="96" t="s">
        <v>209</v>
      </c>
      <c r="J5" s="95" t="s">
        <v>206</v>
      </c>
      <c r="K5" s="99" t="s">
        <v>207</v>
      </c>
      <c r="L5" s="100" t="s">
        <v>186</v>
      </c>
      <c r="M5" s="101" t="s">
        <v>213</v>
      </c>
      <c r="N5" s="102" t="s">
        <v>212</v>
      </c>
      <c r="O5" s="81" t="s">
        <v>216</v>
      </c>
      <c r="P5" s="82" t="s">
        <v>208</v>
      </c>
      <c r="Q5" s="82" t="s">
        <v>125</v>
      </c>
      <c r="R5" s="82" t="s">
        <v>97</v>
      </c>
      <c r="S5" s="82" t="s">
        <v>126</v>
      </c>
      <c r="T5" s="82" t="s">
        <v>182</v>
      </c>
      <c r="U5" s="82" t="s">
        <v>183</v>
      </c>
      <c r="V5" s="82" t="s">
        <v>184</v>
      </c>
      <c r="W5" s="82" t="s">
        <v>257</v>
      </c>
    </row>
    <row r="6" spans="1:23" ht="72" customHeight="1" x14ac:dyDescent="0.2">
      <c r="A6" s="226">
        <v>1</v>
      </c>
      <c r="B6" s="227" t="s">
        <v>254</v>
      </c>
      <c r="C6" s="228" t="s">
        <v>362</v>
      </c>
      <c r="D6" s="227" t="s">
        <v>316</v>
      </c>
      <c r="E6" s="195" t="s">
        <v>255</v>
      </c>
      <c r="F6" s="195" t="s">
        <v>446</v>
      </c>
      <c r="G6" s="199">
        <v>1600000</v>
      </c>
      <c r="H6" s="185" t="s">
        <v>313</v>
      </c>
      <c r="I6" s="195" t="s">
        <v>382</v>
      </c>
      <c r="J6" s="195" t="s">
        <v>360</v>
      </c>
      <c r="K6" s="230" t="s">
        <v>353</v>
      </c>
      <c r="L6" s="211" t="s">
        <v>353</v>
      </c>
      <c r="M6" s="185" t="s">
        <v>328</v>
      </c>
      <c r="N6" s="218" t="s">
        <v>328</v>
      </c>
      <c r="O6" s="231" t="s">
        <v>448</v>
      </c>
      <c r="P6" s="229" t="s">
        <v>413</v>
      </c>
      <c r="Q6" s="190" t="s">
        <v>383</v>
      </c>
      <c r="R6" s="121" t="s">
        <v>256</v>
      </c>
      <c r="S6" s="121">
        <v>0</v>
      </c>
      <c r="T6" s="121">
        <v>37</v>
      </c>
      <c r="U6" s="121">
        <v>37</v>
      </c>
      <c r="V6" s="121">
        <v>37</v>
      </c>
      <c r="W6" s="121">
        <v>37</v>
      </c>
    </row>
    <row r="7" spans="1:23" ht="64.900000000000006" customHeight="1" x14ac:dyDescent="0.2">
      <c r="A7" s="226"/>
      <c r="B7" s="227"/>
      <c r="C7" s="228"/>
      <c r="D7" s="227"/>
      <c r="E7" s="195"/>
      <c r="F7" s="195"/>
      <c r="G7" s="198"/>
      <c r="H7" s="195"/>
      <c r="I7" s="195"/>
      <c r="J7" s="195"/>
      <c r="K7" s="191"/>
      <c r="L7" s="197"/>
      <c r="M7" s="195"/>
      <c r="N7" s="229"/>
      <c r="O7" s="231"/>
      <c r="P7" s="229"/>
      <c r="Q7" s="191"/>
      <c r="R7" s="114" t="s">
        <v>258</v>
      </c>
      <c r="S7" s="121">
        <v>0</v>
      </c>
      <c r="T7" s="121">
        <v>10</v>
      </c>
      <c r="U7" s="121">
        <v>10</v>
      </c>
      <c r="V7" s="121">
        <v>10</v>
      </c>
      <c r="W7" s="121">
        <v>10</v>
      </c>
    </row>
    <row r="8" spans="1:23" ht="67.5" customHeight="1" x14ac:dyDescent="0.2">
      <c r="A8" s="226"/>
      <c r="B8" s="227"/>
      <c r="C8" s="228"/>
      <c r="D8" s="227"/>
      <c r="E8" s="195"/>
      <c r="F8" s="195"/>
      <c r="G8" s="198"/>
      <c r="H8" s="195"/>
      <c r="I8" s="195"/>
      <c r="J8" s="195"/>
      <c r="K8" s="185"/>
      <c r="L8" s="197"/>
      <c r="M8" s="195"/>
      <c r="N8" s="229"/>
      <c r="O8" s="231"/>
      <c r="P8" s="229"/>
      <c r="Q8" s="185"/>
      <c r="R8" s="114" t="s">
        <v>259</v>
      </c>
      <c r="S8" s="121">
        <v>0</v>
      </c>
      <c r="T8" s="121">
        <v>13</v>
      </c>
      <c r="U8" s="121">
        <v>13</v>
      </c>
      <c r="V8" s="121">
        <v>13</v>
      </c>
      <c r="W8" s="121">
        <v>13</v>
      </c>
    </row>
    <row r="9" spans="1:23" ht="72.75" customHeight="1" x14ac:dyDescent="0.2">
      <c r="A9" s="193">
        <v>2</v>
      </c>
      <c r="B9" s="193" t="s">
        <v>254</v>
      </c>
      <c r="C9" s="187" t="s">
        <v>362</v>
      </c>
      <c r="D9" s="200" t="s">
        <v>317</v>
      </c>
      <c r="E9" s="184" t="s">
        <v>260</v>
      </c>
      <c r="F9" s="184" t="s">
        <v>447</v>
      </c>
      <c r="G9" s="188">
        <v>4566600</v>
      </c>
      <c r="H9" s="184" t="s">
        <v>398</v>
      </c>
      <c r="I9" s="184" t="s">
        <v>382</v>
      </c>
      <c r="J9" s="184" t="s">
        <v>360</v>
      </c>
      <c r="K9" s="184" t="s">
        <v>353</v>
      </c>
      <c r="L9" s="209" t="s">
        <v>359</v>
      </c>
      <c r="M9" s="184" t="s">
        <v>328</v>
      </c>
      <c r="N9" s="184" t="s">
        <v>328</v>
      </c>
      <c r="O9" s="189" t="s">
        <v>449</v>
      </c>
      <c r="P9" s="217" t="s">
        <v>414</v>
      </c>
      <c r="Q9" s="190" t="s">
        <v>383</v>
      </c>
      <c r="R9" s="117" t="s">
        <v>262</v>
      </c>
      <c r="S9" s="117" t="s">
        <v>263</v>
      </c>
      <c r="T9" s="117" t="s">
        <v>264</v>
      </c>
      <c r="U9" s="117" t="s">
        <v>265</v>
      </c>
      <c r="V9" s="117" t="s">
        <v>266</v>
      </c>
      <c r="W9" s="117" t="s">
        <v>267</v>
      </c>
    </row>
    <row r="10" spans="1:23" ht="81.75" customHeight="1" x14ac:dyDescent="0.2">
      <c r="A10" s="194"/>
      <c r="B10" s="194"/>
      <c r="C10" s="202"/>
      <c r="D10" s="201"/>
      <c r="E10" s="185"/>
      <c r="F10" s="185"/>
      <c r="G10" s="199"/>
      <c r="H10" s="185"/>
      <c r="I10" s="185"/>
      <c r="J10" s="185"/>
      <c r="K10" s="185"/>
      <c r="L10" s="211"/>
      <c r="M10" s="185"/>
      <c r="N10" s="185"/>
      <c r="O10" s="208"/>
      <c r="P10" s="218"/>
      <c r="Q10" s="192"/>
      <c r="R10" s="114" t="s">
        <v>395</v>
      </c>
      <c r="S10" s="122">
        <v>1.75</v>
      </c>
      <c r="T10" s="114">
        <v>2</v>
      </c>
      <c r="U10" s="114" t="s">
        <v>268</v>
      </c>
      <c r="V10" s="114" t="s">
        <v>269</v>
      </c>
      <c r="W10" s="114" t="s">
        <v>270</v>
      </c>
    </row>
    <row r="11" spans="1:23" ht="124.5" customHeight="1" x14ac:dyDescent="0.2">
      <c r="A11" s="105">
        <v>3</v>
      </c>
      <c r="B11" s="105" t="s">
        <v>254</v>
      </c>
      <c r="C11" s="104" t="s">
        <v>363</v>
      </c>
      <c r="D11" s="106" t="s">
        <v>318</v>
      </c>
      <c r="E11" s="114" t="s">
        <v>271</v>
      </c>
      <c r="F11" s="114" t="s">
        <v>451</v>
      </c>
      <c r="G11" s="118">
        <v>1970000</v>
      </c>
      <c r="H11" s="114" t="s">
        <v>399</v>
      </c>
      <c r="I11" s="114" t="s">
        <v>381</v>
      </c>
      <c r="J11" s="114" t="s">
        <v>360</v>
      </c>
      <c r="K11" s="114" t="s">
        <v>353</v>
      </c>
      <c r="L11" s="129" t="s">
        <v>357</v>
      </c>
      <c r="M11" s="114" t="s">
        <v>349</v>
      </c>
      <c r="N11" s="114" t="s">
        <v>328</v>
      </c>
      <c r="O11" s="115" t="s">
        <v>450</v>
      </c>
      <c r="P11" s="114" t="s">
        <v>415</v>
      </c>
      <c r="Q11" s="114" t="s">
        <v>383</v>
      </c>
      <c r="R11" s="114" t="s">
        <v>272</v>
      </c>
      <c r="S11" s="122" t="s">
        <v>273</v>
      </c>
      <c r="T11" s="122" t="s">
        <v>274</v>
      </c>
      <c r="U11" s="122" t="s">
        <v>275</v>
      </c>
      <c r="V11" s="122" t="s">
        <v>276</v>
      </c>
      <c r="W11" s="123">
        <v>0.6</v>
      </c>
    </row>
    <row r="12" spans="1:23" ht="150" customHeight="1" x14ac:dyDescent="0.2">
      <c r="A12" s="105">
        <v>4</v>
      </c>
      <c r="B12" s="105" t="s">
        <v>254</v>
      </c>
      <c r="C12" s="104" t="s">
        <v>363</v>
      </c>
      <c r="D12" s="106" t="s">
        <v>319</v>
      </c>
      <c r="E12" s="114" t="s">
        <v>277</v>
      </c>
      <c r="F12" s="114" t="s">
        <v>452</v>
      </c>
      <c r="G12" s="118">
        <v>184750</v>
      </c>
      <c r="H12" s="114" t="s">
        <v>314</v>
      </c>
      <c r="I12" s="114" t="s">
        <v>381</v>
      </c>
      <c r="J12" s="114" t="s">
        <v>360</v>
      </c>
      <c r="K12" s="114" t="s">
        <v>353</v>
      </c>
      <c r="L12" s="129" t="s">
        <v>356</v>
      </c>
      <c r="M12" s="114" t="s">
        <v>349</v>
      </c>
      <c r="N12" s="114" t="s">
        <v>328</v>
      </c>
      <c r="O12" s="115" t="s">
        <v>392</v>
      </c>
      <c r="P12" s="114" t="s">
        <v>416</v>
      </c>
      <c r="Q12" s="114" t="s">
        <v>383</v>
      </c>
      <c r="R12" s="122" t="s">
        <v>463</v>
      </c>
      <c r="S12" s="122" t="s">
        <v>464</v>
      </c>
      <c r="T12" s="122" t="s">
        <v>278</v>
      </c>
      <c r="U12" s="122" t="s">
        <v>279</v>
      </c>
      <c r="V12" s="122" t="s">
        <v>280</v>
      </c>
      <c r="W12" s="122" t="s">
        <v>281</v>
      </c>
    </row>
    <row r="13" spans="1:23" ht="56.25" customHeight="1" x14ac:dyDescent="0.2">
      <c r="A13" s="193">
        <v>5</v>
      </c>
      <c r="B13" s="193" t="s">
        <v>254</v>
      </c>
      <c r="C13" s="187" t="s">
        <v>363</v>
      </c>
      <c r="D13" s="200" t="s">
        <v>319</v>
      </c>
      <c r="E13" s="214" t="s">
        <v>282</v>
      </c>
      <c r="F13" s="184" t="s">
        <v>468</v>
      </c>
      <c r="G13" s="188">
        <v>187000</v>
      </c>
      <c r="H13" s="184" t="s">
        <v>397</v>
      </c>
      <c r="I13" s="184" t="s">
        <v>381</v>
      </c>
      <c r="J13" s="184" t="s">
        <v>360</v>
      </c>
      <c r="K13" s="184" t="s">
        <v>353</v>
      </c>
      <c r="L13" s="209" t="s">
        <v>355</v>
      </c>
      <c r="M13" s="184" t="s">
        <v>349</v>
      </c>
      <c r="N13" s="184" t="s">
        <v>328</v>
      </c>
      <c r="O13" s="189" t="s">
        <v>453</v>
      </c>
      <c r="P13" s="184" t="s">
        <v>417</v>
      </c>
      <c r="Q13" s="184" t="s">
        <v>383</v>
      </c>
      <c r="R13" s="114" t="s">
        <v>283</v>
      </c>
      <c r="S13" s="114" t="s">
        <v>261</v>
      </c>
      <c r="T13" s="114" t="s">
        <v>261</v>
      </c>
      <c r="U13" s="114" t="s">
        <v>261</v>
      </c>
      <c r="V13" s="114" t="s">
        <v>261</v>
      </c>
      <c r="W13" s="114" t="s">
        <v>261</v>
      </c>
    </row>
    <row r="14" spans="1:23" ht="38.25" customHeight="1" x14ac:dyDescent="0.2">
      <c r="A14" s="205"/>
      <c r="B14" s="205"/>
      <c r="C14" s="204"/>
      <c r="D14" s="203"/>
      <c r="E14" s="215"/>
      <c r="F14" s="191"/>
      <c r="G14" s="206"/>
      <c r="H14" s="191"/>
      <c r="I14" s="191"/>
      <c r="J14" s="191"/>
      <c r="K14" s="191"/>
      <c r="L14" s="212"/>
      <c r="M14" s="191"/>
      <c r="N14" s="191"/>
      <c r="O14" s="207"/>
      <c r="P14" s="191"/>
      <c r="Q14" s="191"/>
      <c r="R14" s="114" t="s">
        <v>284</v>
      </c>
      <c r="S14" s="114" t="s">
        <v>261</v>
      </c>
      <c r="T14" s="114" t="s">
        <v>261</v>
      </c>
      <c r="U14" s="114" t="s">
        <v>261</v>
      </c>
      <c r="V14" s="114" t="s">
        <v>261</v>
      </c>
      <c r="W14" s="114" t="s">
        <v>261</v>
      </c>
    </row>
    <row r="15" spans="1:23" ht="48" customHeight="1" x14ac:dyDescent="0.2">
      <c r="A15" s="205"/>
      <c r="B15" s="205"/>
      <c r="C15" s="204"/>
      <c r="D15" s="203"/>
      <c r="E15" s="215"/>
      <c r="F15" s="191"/>
      <c r="G15" s="206"/>
      <c r="H15" s="191"/>
      <c r="I15" s="191"/>
      <c r="J15" s="191"/>
      <c r="K15" s="191"/>
      <c r="L15" s="212"/>
      <c r="M15" s="191"/>
      <c r="N15" s="191"/>
      <c r="O15" s="207"/>
      <c r="P15" s="191"/>
      <c r="Q15" s="191"/>
      <c r="R15" s="114" t="s">
        <v>285</v>
      </c>
      <c r="S15" s="114" t="s">
        <v>261</v>
      </c>
      <c r="T15" s="114" t="s">
        <v>261</v>
      </c>
      <c r="U15" s="114" t="s">
        <v>261</v>
      </c>
      <c r="V15" s="114" t="s">
        <v>261</v>
      </c>
      <c r="W15" s="114" t="s">
        <v>261</v>
      </c>
    </row>
    <row r="16" spans="1:23" ht="58.5" customHeight="1" x14ac:dyDescent="0.2">
      <c r="A16" s="205"/>
      <c r="B16" s="205"/>
      <c r="C16" s="204"/>
      <c r="D16" s="203"/>
      <c r="E16" s="215"/>
      <c r="F16" s="191"/>
      <c r="G16" s="206"/>
      <c r="H16" s="191"/>
      <c r="I16" s="191"/>
      <c r="J16" s="191"/>
      <c r="K16" s="191"/>
      <c r="L16" s="212"/>
      <c r="M16" s="191"/>
      <c r="N16" s="191"/>
      <c r="O16" s="207"/>
      <c r="P16" s="191"/>
      <c r="Q16" s="191"/>
      <c r="R16" s="114" t="s">
        <v>286</v>
      </c>
      <c r="S16" s="114" t="s">
        <v>261</v>
      </c>
      <c r="T16" s="114" t="s">
        <v>261</v>
      </c>
      <c r="U16" s="114" t="s">
        <v>261</v>
      </c>
      <c r="V16" s="114" t="s">
        <v>261</v>
      </c>
      <c r="W16" s="114" t="s">
        <v>261</v>
      </c>
    </row>
    <row r="17" spans="1:23" ht="54" customHeight="1" x14ac:dyDescent="0.2">
      <c r="A17" s="194"/>
      <c r="B17" s="194"/>
      <c r="C17" s="202"/>
      <c r="D17" s="201"/>
      <c r="E17" s="216"/>
      <c r="F17" s="185"/>
      <c r="G17" s="199"/>
      <c r="H17" s="185"/>
      <c r="I17" s="185"/>
      <c r="J17" s="185"/>
      <c r="K17" s="185"/>
      <c r="L17" s="213"/>
      <c r="M17" s="185"/>
      <c r="N17" s="185"/>
      <c r="O17" s="208"/>
      <c r="P17" s="185"/>
      <c r="Q17" s="185"/>
      <c r="R17" s="114" t="s">
        <v>287</v>
      </c>
      <c r="S17" s="114" t="s">
        <v>261</v>
      </c>
      <c r="T17" s="114" t="s">
        <v>261</v>
      </c>
      <c r="U17" s="114" t="s">
        <v>261</v>
      </c>
      <c r="V17" s="114" t="s">
        <v>261</v>
      </c>
      <c r="W17" s="114" t="s">
        <v>261</v>
      </c>
    </row>
    <row r="18" spans="1:23" ht="241.5" customHeight="1" x14ac:dyDescent="0.2">
      <c r="A18" s="112">
        <v>6</v>
      </c>
      <c r="B18" s="112" t="s">
        <v>254</v>
      </c>
      <c r="C18" s="111" t="s">
        <v>364</v>
      </c>
      <c r="D18" s="113" t="s">
        <v>390</v>
      </c>
      <c r="E18" s="117" t="s">
        <v>288</v>
      </c>
      <c r="F18" s="117" t="s">
        <v>454</v>
      </c>
      <c r="G18" s="119">
        <v>55359505</v>
      </c>
      <c r="H18" s="117" t="s">
        <v>396</v>
      </c>
      <c r="I18" s="117" t="s">
        <v>379</v>
      </c>
      <c r="J18" s="117" t="s">
        <v>361</v>
      </c>
      <c r="K18" s="117" t="s">
        <v>353</v>
      </c>
      <c r="L18" s="127" t="s">
        <v>354</v>
      </c>
      <c r="M18" s="117" t="s">
        <v>328</v>
      </c>
      <c r="N18" s="117" t="s">
        <v>328</v>
      </c>
      <c r="O18" s="124" t="s">
        <v>455</v>
      </c>
      <c r="P18" s="117" t="s">
        <v>411</v>
      </c>
      <c r="Q18" s="117" t="s">
        <v>383</v>
      </c>
      <c r="R18" s="117" t="s">
        <v>289</v>
      </c>
      <c r="S18" s="117">
        <v>2</v>
      </c>
      <c r="T18" s="117">
        <v>2</v>
      </c>
      <c r="U18" s="117">
        <v>3</v>
      </c>
      <c r="V18" s="117">
        <v>3</v>
      </c>
      <c r="W18" s="117">
        <v>4</v>
      </c>
    </row>
    <row r="19" spans="1:23" ht="75" customHeight="1" x14ac:dyDescent="0.2">
      <c r="A19" s="193">
        <v>7</v>
      </c>
      <c r="B19" s="193" t="s">
        <v>254</v>
      </c>
      <c r="C19" s="187" t="s">
        <v>364</v>
      </c>
      <c r="D19" s="200" t="s">
        <v>320</v>
      </c>
      <c r="E19" s="184" t="s">
        <v>290</v>
      </c>
      <c r="F19" s="184" t="s">
        <v>391</v>
      </c>
      <c r="G19" s="188">
        <v>3054471</v>
      </c>
      <c r="H19" s="184" t="s">
        <v>400</v>
      </c>
      <c r="I19" s="184" t="s">
        <v>379</v>
      </c>
      <c r="J19" s="184" t="s">
        <v>361</v>
      </c>
      <c r="K19" s="184" t="s">
        <v>353</v>
      </c>
      <c r="L19" s="209" t="s">
        <v>354</v>
      </c>
      <c r="M19" s="184" t="s">
        <v>328</v>
      </c>
      <c r="N19" s="184" t="s">
        <v>328</v>
      </c>
      <c r="O19" s="189" t="s">
        <v>456</v>
      </c>
      <c r="P19" s="184" t="s">
        <v>418</v>
      </c>
      <c r="Q19" s="184" t="s">
        <v>383</v>
      </c>
      <c r="R19" s="114" t="s">
        <v>291</v>
      </c>
      <c r="S19" s="122">
        <v>206</v>
      </c>
      <c r="T19" s="122">
        <v>236</v>
      </c>
      <c r="U19" s="114">
        <v>256</v>
      </c>
      <c r="V19" s="114">
        <v>276</v>
      </c>
      <c r="W19" s="114">
        <v>300</v>
      </c>
    </row>
    <row r="20" spans="1:23" ht="79.900000000000006" customHeight="1" x14ac:dyDescent="0.2">
      <c r="A20" s="194"/>
      <c r="B20" s="194"/>
      <c r="C20" s="202"/>
      <c r="D20" s="201"/>
      <c r="E20" s="185"/>
      <c r="F20" s="185"/>
      <c r="G20" s="199"/>
      <c r="H20" s="185"/>
      <c r="I20" s="185"/>
      <c r="J20" s="185"/>
      <c r="K20" s="185"/>
      <c r="L20" s="211"/>
      <c r="M20" s="185"/>
      <c r="N20" s="185"/>
      <c r="O20" s="208"/>
      <c r="P20" s="185"/>
      <c r="Q20" s="185"/>
      <c r="R20" s="125" t="s">
        <v>292</v>
      </c>
      <c r="S20" s="114">
        <v>10</v>
      </c>
      <c r="T20" s="114">
        <v>10</v>
      </c>
      <c r="U20" s="114">
        <v>11</v>
      </c>
      <c r="V20" s="114">
        <v>11</v>
      </c>
      <c r="W20" s="114">
        <v>12</v>
      </c>
    </row>
    <row r="21" spans="1:23" ht="52.5" customHeight="1" x14ac:dyDescent="0.2">
      <c r="A21" s="193">
        <v>8</v>
      </c>
      <c r="B21" s="193" t="s">
        <v>254</v>
      </c>
      <c r="C21" s="187" t="s">
        <v>364</v>
      </c>
      <c r="D21" s="200" t="s">
        <v>321</v>
      </c>
      <c r="E21" s="184" t="s">
        <v>293</v>
      </c>
      <c r="F21" s="184" t="s">
        <v>457</v>
      </c>
      <c r="G21" s="188">
        <v>6450000</v>
      </c>
      <c r="H21" s="184" t="s">
        <v>401</v>
      </c>
      <c r="I21" s="184" t="s">
        <v>379</v>
      </c>
      <c r="J21" s="184" t="s">
        <v>360</v>
      </c>
      <c r="K21" s="184" t="s">
        <v>353</v>
      </c>
      <c r="L21" s="209" t="s">
        <v>355</v>
      </c>
      <c r="M21" s="184" t="s">
        <v>328</v>
      </c>
      <c r="N21" s="184" t="s">
        <v>328</v>
      </c>
      <c r="O21" s="189" t="s">
        <v>458</v>
      </c>
      <c r="P21" s="184" t="s">
        <v>418</v>
      </c>
      <c r="Q21" s="184" t="s">
        <v>383</v>
      </c>
      <c r="R21" s="184" t="s">
        <v>294</v>
      </c>
      <c r="S21" s="114" t="s">
        <v>295</v>
      </c>
      <c r="T21" s="122" t="s">
        <v>296</v>
      </c>
      <c r="U21" s="122" t="s">
        <v>297</v>
      </c>
      <c r="V21" s="122" t="s">
        <v>298</v>
      </c>
      <c r="W21" s="114" t="s">
        <v>299</v>
      </c>
    </row>
    <row r="22" spans="1:23" ht="43.5" customHeight="1" x14ac:dyDescent="0.2">
      <c r="A22" s="205"/>
      <c r="B22" s="205"/>
      <c r="C22" s="204"/>
      <c r="D22" s="203"/>
      <c r="E22" s="191"/>
      <c r="F22" s="191"/>
      <c r="G22" s="206"/>
      <c r="H22" s="191"/>
      <c r="I22" s="191"/>
      <c r="J22" s="191"/>
      <c r="K22" s="191"/>
      <c r="L22" s="210"/>
      <c r="M22" s="191"/>
      <c r="N22" s="191"/>
      <c r="O22" s="207"/>
      <c r="P22" s="191"/>
      <c r="Q22" s="191"/>
      <c r="R22" s="185"/>
      <c r="S22" s="114" t="s">
        <v>300</v>
      </c>
      <c r="T22" s="122" t="s">
        <v>301</v>
      </c>
      <c r="U22" s="114" t="s">
        <v>302</v>
      </c>
      <c r="V22" s="114" t="s">
        <v>303</v>
      </c>
      <c r="W22" s="114" t="s">
        <v>304</v>
      </c>
    </row>
    <row r="23" spans="1:23" ht="66" customHeight="1" x14ac:dyDescent="0.2">
      <c r="A23" s="194"/>
      <c r="B23" s="194"/>
      <c r="C23" s="202"/>
      <c r="D23" s="201"/>
      <c r="E23" s="185"/>
      <c r="F23" s="185"/>
      <c r="G23" s="199"/>
      <c r="H23" s="185"/>
      <c r="I23" s="185"/>
      <c r="J23" s="185"/>
      <c r="K23" s="185"/>
      <c r="L23" s="211"/>
      <c r="M23" s="185"/>
      <c r="N23" s="185"/>
      <c r="O23" s="208"/>
      <c r="P23" s="185"/>
      <c r="Q23" s="185"/>
      <c r="R23" s="125" t="s">
        <v>305</v>
      </c>
      <c r="S23" s="126">
        <v>2</v>
      </c>
      <c r="T23" s="117">
        <v>2</v>
      </c>
      <c r="U23" s="117">
        <v>3</v>
      </c>
      <c r="V23" s="117">
        <v>4</v>
      </c>
      <c r="W23" s="117">
        <v>4</v>
      </c>
    </row>
    <row r="24" spans="1:23" ht="120" customHeight="1" x14ac:dyDescent="0.2">
      <c r="A24" s="112">
        <v>9</v>
      </c>
      <c r="B24" s="112" t="s">
        <v>254</v>
      </c>
      <c r="C24" s="111" t="s">
        <v>364</v>
      </c>
      <c r="D24" s="113" t="s">
        <v>323</v>
      </c>
      <c r="E24" s="117" t="s">
        <v>306</v>
      </c>
      <c r="F24" s="117" t="s">
        <v>459</v>
      </c>
      <c r="G24" s="119">
        <v>13092058</v>
      </c>
      <c r="H24" s="117" t="s">
        <v>402</v>
      </c>
      <c r="I24" s="119" t="s">
        <v>379</v>
      </c>
      <c r="J24" s="117" t="s">
        <v>360</v>
      </c>
      <c r="K24" s="117" t="s">
        <v>353</v>
      </c>
      <c r="L24" s="127" t="s">
        <v>359</v>
      </c>
      <c r="M24" s="117" t="s">
        <v>329</v>
      </c>
      <c r="N24" s="117" t="s">
        <v>328</v>
      </c>
      <c r="O24" s="124" t="s">
        <v>460</v>
      </c>
      <c r="P24" s="117" t="s">
        <v>412</v>
      </c>
      <c r="Q24" s="117" t="s">
        <v>383</v>
      </c>
      <c r="R24" s="127" t="s">
        <v>307</v>
      </c>
      <c r="S24" s="127">
        <v>2</v>
      </c>
      <c r="T24" s="127">
        <v>2</v>
      </c>
      <c r="U24" s="127">
        <v>2</v>
      </c>
      <c r="V24" s="127">
        <v>2</v>
      </c>
      <c r="W24" s="127">
        <v>2</v>
      </c>
    </row>
    <row r="25" spans="1:23" ht="95.25" customHeight="1" x14ac:dyDescent="0.2">
      <c r="A25" s="105">
        <v>10</v>
      </c>
      <c r="B25" s="105" t="s">
        <v>254</v>
      </c>
      <c r="C25" s="104" t="s">
        <v>364</v>
      </c>
      <c r="D25" s="106" t="s">
        <v>322</v>
      </c>
      <c r="E25" s="114" t="s">
        <v>308</v>
      </c>
      <c r="F25" s="116" t="s">
        <v>461</v>
      </c>
      <c r="G25" s="118">
        <v>240000</v>
      </c>
      <c r="H25" s="114" t="s">
        <v>315</v>
      </c>
      <c r="I25" s="114" t="s">
        <v>379</v>
      </c>
      <c r="J25" s="114" t="s">
        <v>360</v>
      </c>
      <c r="K25" s="114" t="s">
        <v>353</v>
      </c>
      <c r="L25" s="129" t="s">
        <v>358</v>
      </c>
      <c r="M25" s="114" t="s">
        <v>328</v>
      </c>
      <c r="N25" s="114" t="s">
        <v>328</v>
      </c>
      <c r="O25" s="115" t="s">
        <v>393</v>
      </c>
      <c r="P25" s="114" t="s">
        <v>406</v>
      </c>
      <c r="Q25" s="114" t="s">
        <v>383</v>
      </c>
      <c r="R25" s="114" t="s">
        <v>309</v>
      </c>
      <c r="S25" s="114" t="s">
        <v>261</v>
      </c>
      <c r="T25" s="114" t="s">
        <v>261</v>
      </c>
      <c r="U25" s="114" t="s">
        <v>261</v>
      </c>
      <c r="V25" s="114" t="s">
        <v>261</v>
      </c>
      <c r="W25" s="114" t="s">
        <v>261</v>
      </c>
    </row>
    <row r="26" spans="1:23" ht="147.75" customHeight="1" x14ac:dyDescent="0.2">
      <c r="A26" s="193">
        <v>11</v>
      </c>
      <c r="B26" s="193" t="s">
        <v>254</v>
      </c>
      <c r="C26" s="187" t="s">
        <v>364</v>
      </c>
      <c r="D26" s="200" t="s">
        <v>324</v>
      </c>
      <c r="E26" s="184" t="s">
        <v>310</v>
      </c>
      <c r="F26" s="184" t="s">
        <v>466</v>
      </c>
      <c r="G26" s="188">
        <v>4635325</v>
      </c>
      <c r="H26" s="195" t="s">
        <v>403</v>
      </c>
      <c r="I26" s="198" t="s">
        <v>379</v>
      </c>
      <c r="J26" s="195" t="s">
        <v>360</v>
      </c>
      <c r="K26" s="195" t="s">
        <v>353</v>
      </c>
      <c r="L26" s="197" t="s">
        <v>358</v>
      </c>
      <c r="M26" s="195" t="s">
        <v>328</v>
      </c>
      <c r="N26" s="195" t="s">
        <v>328</v>
      </c>
      <c r="O26" s="196" t="s">
        <v>467</v>
      </c>
      <c r="P26" s="195" t="s">
        <v>419</v>
      </c>
      <c r="Q26" s="184" t="s">
        <v>383</v>
      </c>
      <c r="R26" s="114" t="s">
        <v>311</v>
      </c>
      <c r="S26" s="114">
        <v>1</v>
      </c>
      <c r="T26" s="114">
        <v>2</v>
      </c>
      <c r="U26" s="114">
        <v>2</v>
      </c>
      <c r="V26" s="114">
        <v>3</v>
      </c>
      <c r="W26" s="114">
        <v>3</v>
      </c>
    </row>
    <row r="27" spans="1:23" ht="60.75" customHeight="1" x14ac:dyDescent="0.2">
      <c r="A27" s="194"/>
      <c r="B27" s="194"/>
      <c r="C27" s="202"/>
      <c r="D27" s="201"/>
      <c r="E27" s="185"/>
      <c r="F27" s="185"/>
      <c r="G27" s="199"/>
      <c r="H27" s="195"/>
      <c r="I27" s="195"/>
      <c r="J27" s="195"/>
      <c r="K27" s="195"/>
      <c r="L27" s="197"/>
      <c r="M27" s="195"/>
      <c r="N27" s="195"/>
      <c r="O27" s="196"/>
      <c r="P27" s="195"/>
      <c r="Q27" s="185"/>
      <c r="R27" s="114" t="s">
        <v>312</v>
      </c>
      <c r="S27" s="114">
        <v>0</v>
      </c>
      <c r="T27" s="114">
        <v>10</v>
      </c>
      <c r="U27" s="114">
        <v>20</v>
      </c>
      <c r="V27" s="114">
        <v>30</v>
      </c>
      <c r="W27" s="114">
        <v>30</v>
      </c>
    </row>
    <row r="28" spans="1:23" ht="75" customHeight="1" x14ac:dyDescent="0.2">
      <c r="A28" s="108"/>
      <c r="B28" s="108" t="s">
        <v>330</v>
      </c>
      <c r="C28" s="107"/>
      <c r="D28" s="109"/>
      <c r="E28" s="120"/>
      <c r="F28" s="120"/>
      <c r="G28" s="128">
        <f>G26+G25+G24+G21+G19+G18+G13+G12+G11+G9+G6</f>
        <v>91339709</v>
      </c>
      <c r="H28" s="114"/>
      <c r="I28" s="114"/>
      <c r="J28" s="114"/>
      <c r="K28" s="114"/>
      <c r="L28" s="114"/>
      <c r="M28" s="114"/>
      <c r="N28" s="114"/>
      <c r="O28" s="115"/>
      <c r="P28" s="114"/>
      <c r="Q28" s="114"/>
      <c r="R28" s="114"/>
      <c r="S28" s="114"/>
      <c r="T28" s="114"/>
      <c r="U28" s="114"/>
      <c r="V28" s="114"/>
      <c r="W28" s="114"/>
    </row>
    <row r="29" spans="1:23" ht="362.25" customHeight="1" x14ac:dyDescent="0.2">
      <c r="A29" s="104">
        <v>12</v>
      </c>
      <c r="B29" s="104" t="s">
        <v>353</v>
      </c>
      <c r="C29" s="104" t="s">
        <v>353</v>
      </c>
      <c r="D29" s="104" t="s">
        <v>366</v>
      </c>
      <c r="E29" s="114" t="s">
        <v>331</v>
      </c>
      <c r="F29" s="114" t="s">
        <v>388</v>
      </c>
      <c r="G29" s="118">
        <v>144348040</v>
      </c>
      <c r="H29" s="114" t="s">
        <v>365</v>
      </c>
      <c r="I29" s="114" t="s">
        <v>378</v>
      </c>
      <c r="J29" s="114" t="s">
        <v>361</v>
      </c>
      <c r="K29" s="114" t="s">
        <v>353</v>
      </c>
      <c r="L29" s="114" t="s">
        <v>353</v>
      </c>
      <c r="M29" s="114" t="s">
        <v>328</v>
      </c>
      <c r="N29" s="114" t="s">
        <v>349</v>
      </c>
      <c r="O29" s="115" t="s">
        <v>394</v>
      </c>
      <c r="P29" s="114" t="s">
        <v>420</v>
      </c>
      <c r="Q29" s="114" t="s">
        <v>383</v>
      </c>
      <c r="R29" s="115" t="s">
        <v>407</v>
      </c>
      <c r="S29" s="114">
        <v>0</v>
      </c>
      <c r="T29" s="114">
        <v>59</v>
      </c>
      <c r="U29" s="114">
        <v>60</v>
      </c>
      <c r="V29" s="114">
        <v>60</v>
      </c>
      <c r="W29" s="114">
        <v>65</v>
      </c>
    </row>
    <row r="30" spans="1:23" ht="160.5" customHeight="1" x14ac:dyDescent="0.2">
      <c r="A30" s="104">
        <v>13</v>
      </c>
      <c r="B30" s="104" t="s">
        <v>353</v>
      </c>
      <c r="C30" s="104" t="s">
        <v>353</v>
      </c>
      <c r="D30" s="104" t="s">
        <v>367</v>
      </c>
      <c r="E30" s="114" t="s">
        <v>332</v>
      </c>
      <c r="F30" s="114" t="s">
        <v>389</v>
      </c>
      <c r="G30" s="118">
        <v>81002000</v>
      </c>
      <c r="H30" s="114" t="s">
        <v>333</v>
      </c>
      <c r="I30" s="114" t="s">
        <v>379</v>
      </c>
      <c r="J30" s="114" t="s">
        <v>360</v>
      </c>
      <c r="K30" s="114" t="s">
        <v>353</v>
      </c>
      <c r="L30" s="114" t="s">
        <v>354</v>
      </c>
      <c r="M30" s="114" t="s">
        <v>328</v>
      </c>
      <c r="N30" s="114" t="s">
        <v>328</v>
      </c>
      <c r="O30" s="115" t="s">
        <v>421</v>
      </c>
      <c r="P30" s="114" t="s">
        <v>409</v>
      </c>
      <c r="Q30" s="114" t="s">
        <v>383</v>
      </c>
      <c r="R30" s="115" t="s">
        <v>439</v>
      </c>
      <c r="S30" s="114">
        <v>1038</v>
      </c>
      <c r="T30" s="114">
        <v>1077</v>
      </c>
      <c r="U30" s="114">
        <v>1100</v>
      </c>
      <c r="V30" s="114">
        <v>1150</v>
      </c>
      <c r="W30" s="114">
        <v>1200</v>
      </c>
    </row>
    <row r="31" spans="1:23" ht="260.25" customHeight="1" x14ac:dyDescent="0.2">
      <c r="A31" s="104">
        <v>14</v>
      </c>
      <c r="B31" s="104" t="s">
        <v>353</v>
      </c>
      <c r="C31" s="104" t="s">
        <v>353</v>
      </c>
      <c r="D31" s="104" t="s">
        <v>368</v>
      </c>
      <c r="E31" s="114" t="s">
        <v>334</v>
      </c>
      <c r="F31" s="114" t="s">
        <v>465</v>
      </c>
      <c r="G31" s="118">
        <v>236104657</v>
      </c>
      <c r="H31" s="114" t="s">
        <v>335</v>
      </c>
      <c r="I31" s="114" t="s">
        <v>379</v>
      </c>
      <c r="J31" s="114" t="s">
        <v>360</v>
      </c>
      <c r="K31" s="114" t="s">
        <v>353</v>
      </c>
      <c r="L31" s="114" t="s">
        <v>354</v>
      </c>
      <c r="M31" s="114" t="s">
        <v>328</v>
      </c>
      <c r="N31" s="114" t="s">
        <v>328</v>
      </c>
      <c r="O31" s="115" t="s">
        <v>423</v>
      </c>
      <c r="P31" s="114" t="s">
        <v>410</v>
      </c>
      <c r="Q31" s="114" t="s">
        <v>383</v>
      </c>
      <c r="R31" s="115" t="s">
        <v>472</v>
      </c>
      <c r="S31" s="114">
        <v>404</v>
      </c>
      <c r="T31" s="114">
        <v>390</v>
      </c>
      <c r="U31" s="114">
        <v>380</v>
      </c>
      <c r="V31" s="114">
        <v>380</v>
      </c>
      <c r="W31" s="114">
        <v>380</v>
      </c>
    </row>
    <row r="32" spans="1:23" ht="106.5" customHeight="1" x14ac:dyDescent="0.2">
      <c r="A32" s="104">
        <v>15</v>
      </c>
      <c r="B32" s="104" t="s">
        <v>353</v>
      </c>
      <c r="C32" s="104" t="s">
        <v>353</v>
      </c>
      <c r="D32" s="104" t="s">
        <v>369</v>
      </c>
      <c r="E32" s="114" t="s">
        <v>336</v>
      </c>
      <c r="F32" s="114" t="s">
        <v>385</v>
      </c>
      <c r="G32" s="118">
        <v>53645076</v>
      </c>
      <c r="H32" s="114" t="s">
        <v>337</v>
      </c>
      <c r="I32" s="114" t="s">
        <v>379</v>
      </c>
      <c r="J32" s="114" t="s">
        <v>360</v>
      </c>
      <c r="K32" s="114" t="s">
        <v>353</v>
      </c>
      <c r="L32" s="114" t="s">
        <v>353</v>
      </c>
      <c r="M32" s="114" t="s">
        <v>349</v>
      </c>
      <c r="N32" s="114" t="s">
        <v>328</v>
      </c>
      <c r="O32" s="115" t="s">
        <v>424</v>
      </c>
      <c r="P32" s="114" t="s">
        <v>411</v>
      </c>
      <c r="Q32" s="114" t="s">
        <v>383</v>
      </c>
      <c r="R32" s="114" t="s">
        <v>471</v>
      </c>
      <c r="S32" s="114">
        <v>325</v>
      </c>
      <c r="T32" s="114">
        <v>325</v>
      </c>
      <c r="U32" s="114">
        <v>325</v>
      </c>
      <c r="V32" s="114">
        <v>325</v>
      </c>
      <c r="W32" s="114">
        <v>325</v>
      </c>
    </row>
    <row r="33" spans="1:23" ht="106.5" customHeight="1" x14ac:dyDescent="0.2">
      <c r="A33" s="187">
        <v>16</v>
      </c>
      <c r="B33" s="187" t="s">
        <v>353</v>
      </c>
      <c r="C33" s="187" t="s">
        <v>353</v>
      </c>
      <c r="D33" s="187" t="s">
        <v>370</v>
      </c>
      <c r="E33" s="184" t="s">
        <v>338</v>
      </c>
      <c r="F33" s="184" t="s">
        <v>426</v>
      </c>
      <c r="G33" s="188">
        <v>30753000</v>
      </c>
      <c r="H33" s="184" t="s">
        <v>339</v>
      </c>
      <c r="I33" s="184" t="s">
        <v>379</v>
      </c>
      <c r="J33" s="184" t="s">
        <v>360</v>
      </c>
      <c r="K33" s="184" t="s">
        <v>353</v>
      </c>
      <c r="L33" s="184" t="s">
        <v>469</v>
      </c>
      <c r="M33" s="184" t="s">
        <v>328</v>
      </c>
      <c r="N33" s="184" t="s">
        <v>328</v>
      </c>
      <c r="O33" s="189" t="s">
        <v>425</v>
      </c>
      <c r="P33" s="184" t="s">
        <v>405</v>
      </c>
      <c r="Q33" s="184" t="s">
        <v>383</v>
      </c>
      <c r="R33" s="114" t="s">
        <v>427</v>
      </c>
      <c r="S33" s="114">
        <v>133</v>
      </c>
      <c r="T33" s="114">
        <v>120</v>
      </c>
      <c r="U33" s="114">
        <v>120</v>
      </c>
      <c r="V33" s="114">
        <v>120</v>
      </c>
      <c r="W33" s="114">
        <v>120</v>
      </c>
    </row>
    <row r="34" spans="1:23" ht="69" customHeight="1" x14ac:dyDescent="0.2">
      <c r="A34" s="141"/>
      <c r="B34" s="141"/>
      <c r="C34" s="141"/>
      <c r="D34" s="141"/>
      <c r="E34" s="185"/>
      <c r="F34" s="185"/>
      <c r="G34" s="185"/>
      <c r="H34" s="185"/>
      <c r="I34" s="185"/>
      <c r="J34" s="185"/>
      <c r="K34" s="185"/>
      <c r="L34" s="185"/>
      <c r="M34" s="185"/>
      <c r="N34" s="185"/>
      <c r="O34" s="185"/>
      <c r="P34" s="185"/>
      <c r="Q34" s="185"/>
      <c r="R34" s="114" t="s">
        <v>428</v>
      </c>
      <c r="S34" s="114">
        <v>125</v>
      </c>
      <c r="T34" s="114">
        <v>112</v>
      </c>
      <c r="U34" s="114">
        <v>110</v>
      </c>
      <c r="V34" s="114">
        <v>110</v>
      </c>
      <c r="W34" s="114">
        <v>110</v>
      </c>
    </row>
    <row r="35" spans="1:23" ht="126.75" customHeight="1" x14ac:dyDescent="0.2">
      <c r="A35" s="186">
        <v>17</v>
      </c>
      <c r="B35" s="186" t="s">
        <v>353</v>
      </c>
      <c r="C35" s="186" t="s">
        <v>353</v>
      </c>
      <c r="D35" s="186" t="s">
        <v>371</v>
      </c>
      <c r="E35" s="184" t="s">
        <v>340</v>
      </c>
      <c r="F35" s="184" t="s">
        <v>430</v>
      </c>
      <c r="G35" s="184">
        <v>91253207</v>
      </c>
      <c r="H35" s="184" t="s">
        <v>431</v>
      </c>
      <c r="I35" s="184" t="s">
        <v>379</v>
      </c>
      <c r="J35" s="184" t="s">
        <v>361</v>
      </c>
      <c r="K35" s="184" t="s">
        <v>353</v>
      </c>
      <c r="L35" s="184" t="s">
        <v>355</v>
      </c>
      <c r="M35" s="184" t="s">
        <v>328</v>
      </c>
      <c r="N35" s="184" t="s">
        <v>328</v>
      </c>
      <c r="O35" s="184" t="s">
        <v>429</v>
      </c>
      <c r="P35" s="184" t="s">
        <v>405</v>
      </c>
      <c r="Q35" s="184" t="s">
        <v>383</v>
      </c>
      <c r="R35" s="114" t="s">
        <v>432</v>
      </c>
      <c r="S35" s="114">
        <v>5200</v>
      </c>
      <c r="T35" s="114">
        <v>5350</v>
      </c>
      <c r="U35" s="114">
        <v>5400</v>
      </c>
      <c r="V35" s="114">
        <v>5450</v>
      </c>
      <c r="W35" s="114">
        <v>5500</v>
      </c>
    </row>
    <row r="36" spans="1:23" ht="98.25" customHeight="1" x14ac:dyDescent="0.2">
      <c r="A36" s="141"/>
      <c r="B36" s="141"/>
      <c r="C36" s="141"/>
      <c r="D36" s="141"/>
      <c r="E36" s="185"/>
      <c r="F36" s="185"/>
      <c r="G36" s="185"/>
      <c r="H36" s="185"/>
      <c r="I36" s="185"/>
      <c r="J36" s="185"/>
      <c r="K36" s="185"/>
      <c r="L36" s="185"/>
      <c r="M36" s="185"/>
      <c r="N36" s="185"/>
      <c r="O36" s="185"/>
      <c r="P36" s="185"/>
      <c r="Q36" s="185"/>
      <c r="R36" s="114" t="s">
        <v>433</v>
      </c>
      <c r="S36" s="114">
        <v>72</v>
      </c>
      <c r="T36" s="114">
        <v>99</v>
      </c>
      <c r="U36" s="114">
        <v>100</v>
      </c>
      <c r="V36" s="114">
        <v>100</v>
      </c>
      <c r="W36" s="114">
        <v>100</v>
      </c>
    </row>
    <row r="37" spans="1:23" ht="111" customHeight="1" x14ac:dyDescent="0.2">
      <c r="A37" s="104">
        <v>18</v>
      </c>
      <c r="B37" s="104" t="s">
        <v>353</v>
      </c>
      <c r="C37" s="104" t="s">
        <v>353</v>
      </c>
      <c r="D37" s="104" t="s">
        <v>372</v>
      </c>
      <c r="E37" s="114" t="s">
        <v>341</v>
      </c>
      <c r="F37" s="114" t="s">
        <v>434</v>
      </c>
      <c r="G37" s="118">
        <v>22666000</v>
      </c>
      <c r="H37" s="114" t="s">
        <v>342</v>
      </c>
      <c r="I37" s="114" t="s">
        <v>379</v>
      </c>
      <c r="J37" s="114" t="s">
        <v>360</v>
      </c>
      <c r="K37" s="114" t="s">
        <v>353</v>
      </c>
      <c r="L37" s="114" t="s">
        <v>355</v>
      </c>
      <c r="M37" s="114" t="s">
        <v>328</v>
      </c>
      <c r="N37" s="114" t="s">
        <v>328</v>
      </c>
      <c r="O37" s="115" t="s">
        <v>436</v>
      </c>
      <c r="P37" s="114" t="s">
        <v>405</v>
      </c>
      <c r="Q37" s="114" t="s">
        <v>383</v>
      </c>
      <c r="R37" s="114" t="s">
        <v>435</v>
      </c>
      <c r="S37" s="114">
        <v>222</v>
      </c>
      <c r="T37" s="114">
        <v>230</v>
      </c>
      <c r="U37" s="114">
        <v>232</v>
      </c>
      <c r="V37" s="114">
        <v>235</v>
      </c>
      <c r="W37" s="114">
        <v>235</v>
      </c>
    </row>
    <row r="38" spans="1:23" ht="90.75" customHeight="1" x14ac:dyDescent="0.2">
      <c r="A38" s="104">
        <v>19</v>
      </c>
      <c r="B38" s="104" t="s">
        <v>353</v>
      </c>
      <c r="C38" s="104" t="s">
        <v>353</v>
      </c>
      <c r="D38" s="104" t="s">
        <v>373</v>
      </c>
      <c r="E38" s="114" t="s">
        <v>343</v>
      </c>
      <c r="F38" s="114" t="s">
        <v>384</v>
      </c>
      <c r="G38" s="118">
        <v>2790000</v>
      </c>
      <c r="H38" s="114" t="s">
        <v>344</v>
      </c>
      <c r="I38" s="114" t="s">
        <v>380</v>
      </c>
      <c r="J38" s="114" t="s">
        <v>360</v>
      </c>
      <c r="K38" s="114" t="s">
        <v>353</v>
      </c>
      <c r="L38" s="114" t="s">
        <v>355</v>
      </c>
      <c r="M38" s="114" t="s">
        <v>328</v>
      </c>
      <c r="N38" s="114" t="s">
        <v>349</v>
      </c>
      <c r="O38" s="115" t="s">
        <v>437</v>
      </c>
      <c r="P38" s="114" t="s">
        <v>405</v>
      </c>
      <c r="Q38" s="114" t="s">
        <v>383</v>
      </c>
      <c r="R38" s="114" t="s">
        <v>438</v>
      </c>
      <c r="S38" s="114">
        <v>137</v>
      </c>
      <c r="T38" s="114">
        <v>140</v>
      </c>
      <c r="U38" s="114">
        <v>140</v>
      </c>
      <c r="V38" s="114">
        <v>140</v>
      </c>
      <c r="W38" s="114">
        <v>140</v>
      </c>
    </row>
    <row r="39" spans="1:23" ht="186" customHeight="1" x14ac:dyDescent="0.2">
      <c r="A39" s="104">
        <v>20</v>
      </c>
      <c r="B39" s="104" t="s">
        <v>353</v>
      </c>
      <c r="C39" s="104" t="s">
        <v>353</v>
      </c>
      <c r="D39" s="104" t="s">
        <v>374</v>
      </c>
      <c r="E39" s="114" t="s">
        <v>345</v>
      </c>
      <c r="F39" s="114" t="s">
        <v>422</v>
      </c>
      <c r="G39" s="118">
        <v>107295000</v>
      </c>
      <c r="H39" s="114" t="s">
        <v>404</v>
      </c>
      <c r="I39" s="114" t="s">
        <v>381</v>
      </c>
      <c r="J39" s="114" t="s">
        <v>361</v>
      </c>
      <c r="K39" s="114" t="s">
        <v>353</v>
      </c>
      <c r="L39" s="114" t="s">
        <v>355</v>
      </c>
      <c r="M39" s="114" t="s">
        <v>349</v>
      </c>
      <c r="N39" s="114" t="s">
        <v>328</v>
      </c>
      <c r="O39" s="115" t="s">
        <v>408</v>
      </c>
      <c r="P39" s="114" t="s">
        <v>405</v>
      </c>
      <c r="Q39" s="114" t="s">
        <v>383</v>
      </c>
      <c r="R39" s="115" t="s">
        <v>470</v>
      </c>
      <c r="S39" s="130">
        <v>1500000</v>
      </c>
      <c r="T39" s="130">
        <v>1500000</v>
      </c>
      <c r="U39" s="130">
        <v>5000000</v>
      </c>
      <c r="V39" s="130">
        <v>5000000</v>
      </c>
      <c r="W39" s="130">
        <v>5000000</v>
      </c>
    </row>
    <row r="40" spans="1:23" ht="120" customHeight="1" x14ac:dyDescent="0.2">
      <c r="A40" s="104">
        <v>21</v>
      </c>
      <c r="B40" s="104" t="s">
        <v>353</v>
      </c>
      <c r="C40" s="104" t="s">
        <v>353</v>
      </c>
      <c r="D40" s="104" t="s">
        <v>375</v>
      </c>
      <c r="E40" s="114" t="s">
        <v>346</v>
      </c>
      <c r="F40" s="114" t="s">
        <v>442</v>
      </c>
      <c r="G40" s="118">
        <v>34503400</v>
      </c>
      <c r="H40" s="114" t="s">
        <v>347</v>
      </c>
      <c r="I40" s="114" t="s">
        <v>381</v>
      </c>
      <c r="J40" s="114" t="s">
        <v>361</v>
      </c>
      <c r="K40" s="114" t="s">
        <v>353</v>
      </c>
      <c r="L40" s="114" t="s">
        <v>355</v>
      </c>
      <c r="M40" s="114" t="s">
        <v>349</v>
      </c>
      <c r="N40" s="114" t="s">
        <v>328</v>
      </c>
      <c r="O40" s="115" t="s">
        <v>440</v>
      </c>
      <c r="P40" s="114" t="s">
        <v>405</v>
      </c>
      <c r="Q40" s="114" t="s">
        <v>383</v>
      </c>
      <c r="R40" s="115" t="s">
        <v>441</v>
      </c>
      <c r="S40" s="114">
        <v>124</v>
      </c>
      <c r="T40" s="114">
        <v>128</v>
      </c>
      <c r="U40" s="114">
        <v>130</v>
      </c>
      <c r="V40" s="114">
        <v>135</v>
      </c>
      <c r="W40" s="114">
        <v>140</v>
      </c>
    </row>
    <row r="41" spans="1:23" ht="145.5" customHeight="1" x14ac:dyDescent="0.2">
      <c r="A41" s="104">
        <v>22</v>
      </c>
      <c r="B41" s="104" t="s">
        <v>353</v>
      </c>
      <c r="C41" s="104" t="s">
        <v>353</v>
      </c>
      <c r="D41" s="104" t="s">
        <v>376</v>
      </c>
      <c r="E41" s="114" t="s">
        <v>348</v>
      </c>
      <c r="F41" s="114" t="s">
        <v>386</v>
      </c>
      <c r="G41" s="118">
        <v>2891705</v>
      </c>
      <c r="H41" s="114" t="s">
        <v>350</v>
      </c>
      <c r="I41" s="114" t="s">
        <v>381</v>
      </c>
      <c r="J41" s="114" t="s">
        <v>360</v>
      </c>
      <c r="K41" s="114" t="s">
        <v>353</v>
      </c>
      <c r="L41" s="114" t="s">
        <v>357</v>
      </c>
      <c r="M41" s="114" t="s">
        <v>349</v>
      </c>
      <c r="N41" s="114" t="s">
        <v>328</v>
      </c>
      <c r="O41" s="115" t="s">
        <v>443</v>
      </c>
      <c r="P41" s="114" t="s">
        <v>405</v>
      </c>
      <c r="Q41" s="114" t="s">
        <v>383</v>
      </c>
      <c r="R41" s="115" t="s">
        <v>462</v>
      </c>
      <c r="S41" s="114">
        <v>11500</v>
      </c>
      <c r="T41" s="114">
        <v>11550</v>
      </c>
      <c r="U41" s="114">
        <v>10500</v>
      </c>
      <c r="V41" s="114">
        <v>10500</v>
      </c>
      <c r="W41" s="114">
        <v>10500</v>
      </c>
    </row>
    <row r="42" spans="1:23" ht="100.5" customHeight="1" x14ac:dyDescent="0.2">
      <c r="A42" s="104">
        <v>23</v>
      </c>
      <c r="B42" s="104" t="s">
        <v>353</v>
      </c>
      <c r="C42" s="104" t="s">
        <v>353</v>
      </c>
      <c r="D42" s="104" t="s">
        <v>377</v>
      </c>
      <c r="E42" s="114" t="s">
        <v>351</v>
      </c>
      <c r="F42" s="114" t="s">
        <v>387</v>
      </c>
      <c r="G42" s="118">
        <v>16460000</v>
      </c>
      <c r="H42" s="114" t="s">
        <v>352</v>
      </c>
      <c r="I42" s="114" t="s">
        <v>381</v>
      </c>
      <c r="J42" s="114" t="s">
        <v>361</v>
      </c>
      <c r="K42" s="114" t="s">
        <v>353</v>
      </c>
      <c r="L42" s="114" t="s">
        <v>355</v>
      </c>
      <c r="M42" s="114" t="s">
        <v>329</v>
      </c>
      <c r="N42" s="114" t="s">
        <v>328</v>
      </c>
      <c r="O42" s="115" t="s">
        <v>445</v>
      </c>
      <c r="P42" s="114" t="s">
        <v>405</v>
      </c>
      <c r="Q42" s="114" t="s">
        <v>383</v>
      </c>
      <c r="R42" s="115" t="s">
        <v>444</v>
      </c>
      <c r="S42" s="114" t="s">
        <v>473</v>
      </c>
      <c r="T42" s="114">
        <v>47</v>
      </c>
      <c r="U42" s="114">
        <v>47</v>
      </c>
      <c r="V42" s="114">
        <v>48</v>
      </c>
      <c r="W42" s="114">
        <v>48</v>
      </c>
    </row>
    <row r="43" spans="1:23" ht="43.5" customHeight="1" x14ac:dyDescent="0.2">
      <c r="A43" s="104"/>
      <c r="B43" s="104"/>
      <c r="C43" s="104"/>
      <c r="D43" s="104"/>
      <c r="E43" s="114"/>
      <c r="F43" s="114"/>
      <c r="G43" s="118">
        <f>G42+G41+G40+G39+G38+G37+G35+G33+G32+G31+G30+G29</f>
        <v>823712085</v>
      </c>
      <c r="H43" s="114"/>
      <c r="I43" s="114"/>
      <c r="J43" s="114"/>
      <c r="K43" s="114"/>
      <c r="L43" s="114"/>
      <c r="M43" s="114"/>
      <c r="N43" s="114"/>
      <c r="O43" s="115"/>
      <c r="P43" s="114"/>
      <c r="Q43" s="114"/>
      <c r="R43" s="114"/>
      <c r="S43" s="114"/>
      <c r="T43" s="114"/>
      <c r="U43" s="114"/>
      <c r="V43" s="114"/>
      <c r="W43" s="114"/>
    </row>
    <row r="44" spans="1:23" ht="45.75" customHeight="1" x14ac:dyDescent="0.2">
      <c r="A44" s="104"/>
      <c r="B44" s="104"/>
      <c r="C44" s="104"/>
      <c r="D44" s="104"/>
      <c r="E44" s="114"/>
      <c r="F44" s="114"/>
      <c r="G44" s="118">
        <f>G43+G28</f>
        <v>915051794</v>
      </c>
      <c r="H44" s="114"/>
      <c r="I44" s="114"/>
      <c r="J44" s="114"/>
      <c r="K44" s="114"/>
      <c r="L44" s="114"/>
      <c r="M44" s="114"/>
      <c r="N44" s="114"/>
      <c r="O44" s="115"/>
      <c r="P44" s="114"/>
      <c r="Q44" s="114"/>
      <c r="R44" s="114"/>
      <c r="S44" s="114"/>
      <c r="T44" s="114"/>
      <c r="U44" s="114"/>
      <c r="V44" s="114"/>
      <c r="W44" s="114"/>
    </row>
  </sheetData>
  <mergeCells count="145">
    <mergeCell ref="O4:W4"/>
    <mergeCell ref="S3:W3"/>
    <mergeCell ref="A1:W2"/>
    <mergeCell ref="A4:N4"/>
    <mergeCell ref="D3:L3"/>
    <mergeCell ref="M3:N3"/>
    <mergeCell ref="A3:C3"/>
    <mergeCell ref="P3:R3"/>
    <mergeCell ref="J6:J8"/>
    <mergeCell ref="A6:A8"/>
    <mergeCell ref="H6:H8"/>
    <mergeCell ref="G6:G8"/>
    <mergeCell ref="D6:D8"/>
    <mergeCell ref="B6:B8"/>
    <mergeCell ref="C6:C8"/>
    <mergeCell ref="F6:F8"/>
    <mergeCell ref="P6:P8"/>
    <mergeCell ref="E6:E8"/>
    <mergeCell ref="I6:I8"/>
    <mergeCell ref="K6:K8"/>
    <mergeCell ref="L6:L8"/>
    <mergeCell ref="M6:M8"/>
    <mergeCell ref="N6:N8"/>
    <mergeCell ref="O6:O8"/>
    <mergeCell ref="B9:B10"/>
    <mergeCell ref="A9:A10"/>
    <mergeCell ref="P13:P17"/>
    <mergeCell ref="O13:O17"/>
    <mergeCell ref="N13:N17"/>
    <mergeCell ref="M13:M17"/>
    <mergeCell ref="L13:L17"/>
    <mergeCell ref="K13:K17"/>
    <mergeCell ref="J13:J17"/>
    <mergeCell ref="I13:I17"/>
    <mergeCell ref="H13:H17"/>
    <mergeCell ref="F13:F17"/>
    <mergeCell ref="E13:E17"/>
    <mergeCell ref="D13:D17"/>
    <mergeCell ref="C13:C17"/>
    <mergeCell ref="B13:B17"/>
    <mergeCell ref="A13:A17"/>
    <mergeCell ref="G9:G10"/>
    <mergeCell ref="G13:G17"/>
    <mergeCell ref="P9:P10"/>
    <mergeCell ref="C9:C10"/>
    <mergeCell ref="J19:J20"/>
    <mergeCell ref="I19:I20"/>
    <mergeCell ref="H19:H20"/>
    <mergeCell ref="G19:G20"/>
    <mergeCell ref="F19:F20"/>
    <mergeCell ref="E19:E20"/>
    <mergeCell ref="D19:D20"/>
    <mergeCell ref="O9:O10"/>
    <mergeCell ref="N9:N10"/>
    <mergeCell ref="M9:M10"/>
    <mergeCell ref="L9:L10"/>
    <mergeCell ref="H9:H10"/>
    <mergeCell ref="F9:F10"/>
    <mergeCell ref="E9:E10"/>
    <mergeCell ref="D9:D10"/>
    <mergeCell ref="K9:K10"/>
    <mergeCell ref="J9:J10"/>
    <mergeCell ref="I9:I10"/>
    <mergeCell ref="C21:C23"/>
    <mergeCell ref="B21:B23"/>
    <mergeCell ref="A21:A23"/>
    <mergeCell ref="C19:C20"/>
    <mergeCell ref="B19:B20"/>
    <mergeCell ref="A19:A20"/>
    <mergeCell ref="P21:P23"/>
    <mergeCell ref="H21:H23"/>
    <mergeCell ref="G21:G23"/>
    <mergeCell ref="F21:F23"/>
    <mergeCell ref="O21:O23"/>
    <mergeCell ref="N21:N23"/>
    <mergeCell ref="M21:M23"/>
    <mergeCell ref="L21:L23"/>
    <mergeCell ref="K21:K23"/>
    <mergeCell ref="J21:J23"/>
    <mergeCell ref="I21:I23"/>
    <mergeCell ref="E21:E23"/>
    <mergeCell ref="P19:P20"/>
    <mergeCell ref="O19:O20"/>
    <mergeCell ref="N19:N20"/>
    <mergeCell ref="M19:M20"/>
    <mergeCell ref="L19:L20"/>
    <mergeCell ref="K19:K20"/>
    <mergeCell ref="Q26:Q27"/>
    <mergeCell ref="Q6:Q8"/>
    <mergeCell ref="Q9:Q10"/>
    <mergeCell ref="Q13:Q17"/>
    <mergeCell ref="Q19:Q20"/>
    <mergeCell ref="Q21:Q23"/>
    <mergeCell ref="R21:R22"/>
    <mergeCell ref="A26:A27"/>
    <mergeCell ref="P26:P27"/>
    <mergeCell ref="O26:O27"/>
    <mergeCell ref="N26:N27"/>
    <mergeCell ref="M26:M27"/>
    <mergeCell ref="L26:L27"/>
    <mergeCell ref="K26:K27"/>
    <mergeCell ref="J26:J27"/>
    <mergeCell ref="I26:I27"/>
    <mergeCell ref="H26:H27"/>
    <mergeCell ref="G26:G27"/>
    <mergeCell ref="F26:F27"/>
    <mergeCell ref="E26:E27"/>
    <mergeCell ref="D26:D27"/>
    <mergeCell ref="C26:C27"/>
    <mergeCell ref="B26:B27"/>
    <mergeCell ref="D21:D23"/>
    <mergeCell ref="F33:F34"/>
    <mergeCell ref="G33:G34"/>
    <mergeCell ref="H33:H34"/>
    <mergeCell ref="I33:I34"/>
    <mergeCell ref="J33:J34"/>
    <mergeCell ref="K33:K34"/>
    <mergeCell ref="O33:O34"/>
    <mergeCell ref="N33:N34"/>
    <mergeCell ref="M33:M34"/>
    <mergeCell ref="L33:L34"/>
    <mergeCell ref="Q33:Q34"/>
    <mergeCell ref="P33:P34"/>
    <mergeCell ref="A35:A36"/>
    <mergeCell ref="B35:B36"/>
    <mergeCell ref="C35:C36"/>
    <mergeCell ref="D35:D36"/>
    <mergeCell ref="E35:E36"/>
    <mergeCell ref="F35:F36"/>
    <mergeCell ref="G35:G36"/>
    <mergeCell ref="H35:H36"/>
    <mergeCell ref="I35:I36"/>
    <mergeCell ref="J35:J36"/>
    <mergeCell ref="L35:L36"/>
    <mergeCell ref="K35:K36"/>
    <mergeCell ref="M35:M36"/>
    <mergeCell ref="N35:N36"/>
    <mergeCell ref="O35:O36"/>
    <mergeCell ref="P35:P36"/>
    <mergeCell ref="Q35:Q36"/>
    <mergeCell ref="A33:A34"/>
    <mergeCell ref="B33:B34"/>
    <mergeCell ref="C33:C34"/>
    <mergeCell ref="D33:D34"/>
    <mergeCell ref="E33:E34"/>
  </mergeCells>
  <phoneticPr fontId="60" type="noConversion"/>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8" scale="29"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D4" sqref="D4"/>
    </sheetView>
  </sheetViews>
  <sheetFormatPr defaultColWidth="8.85546875" defaultRowHeight="14.25" x14ac:dyDescent="0.2"/>
  <cols>
    <col min="1" max="1" width="8.85546875" style="84"/>
    <col min="2" max="2" width="56.42578125" style="84" customWidth="1"/>
    <col min="3" max="3" width="124.140625" style="84" customWidth="1"/>
    <col min="4" max="4" width="82" style="103" customWidth="1"/>
    <col min="5" max="16384" width="8.85546875" style="84"/>
  </cols>
  <sheetData>
    <row r="2" spans="2:4" ht="18" x14ac:dyDescent="0.2">
      <c r="B2" s="85"/>
    </row>
    <row r="3" spans="2:4" ht="18" x14ac:dyDescent="0.2">
      <c r="B3" s="89" t="s">
        <v>214</v>
      </c>
      <c r="C3" s="90" t="s">
        <v>215</v>
      </c>
      <c r="D3" s="91" t="s">
        <v>205</v>
      </c>
    </row>
    <row r="4" spans="2:4" ht="97.35" customHeight="1" x14ac:dyDescent="0.2">
      <c r="B4" s="92" t="s">
        <v>190</v>
      </c>
      <c r="C4" s="87" t="s">
        <v>228</v>
      </c>
      <c r="D4" s="87" t="s">
        <v>227</v>
      </c>
    </row>
    <row r="5" spans="2:4" ht="90" customHeight="1" x14ac:dyDescent="0.2">
      <c r="B5" s="92" t="s">
        <v>191</v>
      </c>
      <c r="C5" s="87" t="s">
        <v>229</v>
      </c>
      <c r="D5" s="87" t="s">
        <v>224</v>
      </c>
    </row>
    <row r="6" spans="2:4" ht="171" x14ac:dyDescent="0.2">
      <c r="B6" s="92" t="s">
        <v>192</v>
      </c>
      <c r="C6" s="87" t="s">
        <v>225</v>
      </c>
      <c r="D6" s="87" t="s">
        <v>226</v>
      </c>
    </row>
    <row r="7" spans="2:4" ht="216.75" customHeight="1" x14ac:dyDescent="0.2">
      <c r="B7" s="92" t="s">
        <v>193</v>
      </c>
      <c r="C7" s="87" t="s">
        <v>230</v>
      </c>
      <c r="D7" s="87" t="s">
        <v>231</v>
      </c>
    </row>
    <row r="8" spans="2:4" ht="76.5" customHeight="1" x14ac:dyDescent="0.2">
      <c r="B8" s="92" t="s">
        <v>194</v>
      </c>
      <c r="C8" s="87" t="s">
        <v>235</v>
      </c>
      <c r="D8" s="87" t="s">
        <v>233</v>
      </c>
    </row>
    <row r="9" spans="2:4" ht="132" customHeight="1" x14ac:dyDescent="0.2">
      <c r="B9" s="92" t="s">
        <v>195</v>
      </c>
      <c r="C9" s="87" t="s">
        <v>234</v>
      </c>
      <c r="D9" s="87" t="s">
        <v>232</v>
      </c>
    </row>
    <row r="10" spans="2:4" ht="102.75" customHeight="1" x14ac:dyDescent="0.2">
      <c r="B10" s="92" t="s">
        <v>196</v>
      </c>
      <c r="C10" s="87" t="s">
        <v>236</v>
      </c>
      <c r="D10" s="87" t="s">
        <v>238</v>
      </c>
    </row>
    <row r="11" spans="2:4" ht="124.5" customHeight="1" x14ac:dyDescent="0.2">
      <c r="B11" s="92" t="s">
        <v>197</v>
      </c>
      <c r="C11" s="87" t="s">
        <v>237</v>
      </c>
      <c r="D11" s="87" t="s">
        <v>239</v>
      </c>
    </row>
    <row r="12" spans="2:4" ht="61.35" customHeight="1" x14ac:dyDescent="0.2">
      <c r="B12" s="92" t="s">
        <v>198</v>
      </c>
      <c r="C12" s="87" t="s">
        <v>240</v>
      </c>
      <c r="D12" s="87" t="s">
        <v>242</v>
      </c>
    </row>
    <row r="13" spans="2:4" ht="133.69999999999999" customHeight="1" x14ac:dyDescent="0.2">
      <c r="B13" s="92" t="s">
        <v>199</v>
      </c>
      <c r="C13" s="87" t="s">
        <v>241</v>
      </c>
      <c r="D13" s="87" t="s">
        <v>243</v>
      </c>
    </row>
    <row r="14" spans="2:4" ht="108" customHeight="1" x14ac:dyDescent="0.2">
      <c r="B14" s="92" t="s">
        <v>200</v>
      </c>
      <c r="C14" s="87" t="s">
        <v>244</v>
      </c>
      <c r="D14" s="87" t="s">
        <v>247</v>
      </c>
    </row>
    <row r="15" spans="2:4" ht="178.5" customHeight="1" x14ac:dyDescent="0.2">
      <c r="B15" s="92" t="s">
        <v>201</v>
      </c>
      <c r="C15" s="87" t="s">
        <v>245</v>
      </c>
      <c r="D15" s="87" t="s">
        <v>246</v>
      </c>
    </row>
    <row r="16" spans="2:4" ht="209.25" customHeight="1" x14ac:dyDescent="0.2">
      <c r="B16" s="92" t="s">
        <v>202</v>
      </c>
      <c r="C16" s="87" t="s">
        <v>248</v>
      </c>
      <c r="D16" s="87" t="s">
        <v>252</v>
      </c>
    </row>
    <row r="17" spans="2:4" ht="125.25" customHeight="1" x14ac:dyDescent="0.2">
      <c r="B17" s="92" t="s">
        <v>203</v>
      </c>
      <c r="C17" s="87" t="s">
        <v>249</v>
      </c>
      <c r="D17" s="87" t="s">
        <v>253</v>
      </c>
    </row>
    <row r="18" spans="2:4" ht="71.25" x14ac:dyDescent="0.2">
      <c r="B18" s="92" t="s">
        <v>210</v>
      </c>
      <c r="C18" s="93" t="s">
        <v>250</v>
      </c>
      <c r="D18" s="93" t="s">
        <v>251</v>
      </c>
    </row>
    <row r="19" spans="2:4" ht="15" x14ac:dyDescent="0.2">
      <c r="B19" s="86"/>
    </row>
    <row r="20" spans="2:4" ht="15" x14ac:dyDescent="0.2">
      <c r="B20" s="86"/>
    </row>
    <row r="21" spans="2:4" ht="15" x14ac:dyDescent="0.2">
      <c r="B21" s="86"/>
    </row>
    <row r="22" spans="2:4" ht="15" x14ac:dyDescent="0.2">
      <c r="B22" s="86"/>
    </row>
    <row r="23" spans="2:4" ht="15" x14ac:dyDescent="0.2">
      <c r="B23" s="86"/>
    </row>
    <row r="24" spans="2:4" ht="15" x14ac:dyDescent="0.2">
      <c r="B24" s="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33" t="s">
        <v>127</v>
      </c>
      <c r="B1" s="234"/>
      <c r="C1" s="234"/>
      <c r="D1" s="234"/>
      <c r="E1" s="234"/>
      <c r="F1" s="234"/>
      <c r="G1" s="234"/>
      <c r="H1" s="235"/>
    </row>
    <row r="2" spans="1:8" s="2" customFormat="1" ht="24.75" customHeight="1" x14ac:dyDescent="0.2">
      <c r="A2" s="33" t="s">
        <v>128</v>
      </c>
      <c r="B2" s="232" t="s">
        <v>129</v>
      </c>
      <c r="C2" s="232"/>
      <c r="D2" s="232"/>
      <c r="E2" s="232"/>
      <c r="F2" s="232"/>
      <c r="G2" s="232"/>
    </row>
    <row r="3" spans="1:8" s="3" customFormat="1" ht="51.75" customHeight="1" thickBot="1" x14ac:dyDescent="0.3">
      <c r="A3" s="14" t="s">
        <v>130</v>
      </c>
      <c r="B3" s="32" t="s">
        <v>119</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41" t="s">
        <v>131</v>
      </c>
      <c r="B1" s="242"/>
      <c r="C1" s="242"/>
      <c r="D1" s="242"/>
      <c r="E1" s="242"/>
      <c r="F1" s="242"/>
      <c r="G1" s="242"/>
      <c r="H1" s="242"/>
      <c r="I1" s="242"/>
      <c r="J1" s="242"/>
      <c r="K1" s="242"/>
      <c r="L1" s="242"/>
      <c r="M1" s="242"/>
      <c r="N1" s="243"/>
    </row>
    <row r="2" spans="1:14" ht="21" customHeight="1" x14ac:dyDescent="0.2">
      <c r="A2" s="33" t="s">
        <v>128</v>
      </c>
      <c r="B2" s="250" t="s">
        <v>129</v>
      </c>
      <c r="C2" s="250"/>
      <c r="D2" s="250"/>
      <c r="E2" s="250"/>
      <c r="F2" s="250"/>
      <c r="G2" s="250"/>
      <c r="H2" s="250"/>
      <c r="I2" s="250"/>
      <c r="J2" s="250"/>
      <c r="K2" s="250"/>
      <c r="L2" s="250"/>
      <c r="M2" s="250"/>
      <c r="N2" s="250"/>
    </row>
    <row r="3" spans="1:14" ht="32.25" customHeight="1" thickBot="1" x14ac:dyDescent="0.25">
      <c r="A3" s="143" t="s">
        <v>130</v>
      </c>
      <c r="B3" s="158" t="s">
        <v>132</v>
      </c>
      <c r="C3" s="143" t="s">
        <v>133</v>
      </c>
      <c r="D3" s="143" t="s">
        <v>97</v>
      </c>
      <c r="E3" s="143" t="s">
        <v>98</v>
      </c>
      <c r="F3" s="143" t="s">
        <v>134</v>
      </c>
      <c r="G3" s="143" t="s">
        <v>135</v>
      </c>
      <c r="H3" s="143" t="s">
        <v>136</v>
      </c>
      <c r="I3" s="143" t="s">
        <v>137</v>
      </c>
      <c r="J3" s="143" t="s">
        <v>138</v>
      </c>
      <c r="K3" s="237" t="s">
        <v>139</v>
      </c>
      <c r="L3" s="238"/>
      <c r="M3" s="237" t="s">
        <v>140</v>
      </c>
      <c r="N3" s="238"/>
    </row>
    <row r="4" spans="1:14" ht="58.5" customHeight="1" x14ac:dyDescent="0.2">
      <c r="A4" s="236"/>
      <c r="B4" s="236"/>
      <c r="C4" s="236"/>
      <c r="D4" s="142"/>
      <c r="E4" s="152"/>
      <c r="F4" s="236"/>
      <c r="G4" s="236"/>
      <c r="H4" s="236"/>
      <c r="I4" s="142"/>
      <c r="J4" s="236"/>
      <c r="K4" s="15" t="s">
        <v>141</v>
      </c>
      <c r="L4" s="15" t="s">
        <v>142</v>
      </c>
      <c r="M4" s="15" t="s">
        <v>141</v>
      </c>
      <c r="N4" s="15" t="s">
        <v>142</v>
      </c>
    </row>
    <row r="5" spans="1:14" ht="13.5" thickBot="1" x14ac:dyDescent="0.25">
      <c r="A5" s="16">
        <v>1</v>
      </c>
      <c r="B5" s="16">
        <v>2</v>
      </c>
      <c r="C5" s="16">
        <v>3</v>
      </c>
      <c r="D5" s="17">
        <v>4</v>
      </c>
      <c r="E5" s="17">
        <v>5</v>
      </c>
      <c r="F5" s="16">
        <v>6</v>
      </c>
      <c r="G5" s="16">
        <v>7</v>
      </c>
      <c r="H5" s="16">
        <v>8</v>
      </c>
      <c r="I5" s="17">
        <v>9</v>
      </c>
      <c r="J5" s="16">
        <v>10</v>
      </c>
      <c r="K5" s="239">
        <v>11</v>
      </c>
      <c r="L5" s="240"/>
      <c r="M5" s="239">
        <v>12</v>
      </c>
      <c r="N5" s="240"/>
    </row>
    <row r="6" spans="1:14" x14ac:dyDescent="0.2">
      <c r="A6" s="248" t="s">
        <v>129</v>
      </c>
      <c r="B6" s="249"/>
      <c r="C6" s="249"/>
      <c r="D6" s="10"/>
      <c r="E6" s="10"/>
      <c r="F6" s="10"/>
      <c r="G6" s="10"/>
      <c r="H6" s="10"/>
      <c r="I6" s="248"/>
      <c r="J6" s="10"/>
      <c r="K6" s="19"/>
      <c r="L6" s="19"/>
      <c r="M6" s="19"/>
      <c r="N6" s="19"/>
    </row>
    <row r="7" spans="1:14" x14ac:dyDescent="0.2">
      <c r="A7" s="246"/>
      <c r="B7" s="244"/>
      <c r="C7" s="244"/>
      <c r="D7" s="11"/>
      <c r="E7" s="11"/>
      <c r="F7" s="11"/>
      <c r="G7" s="11"/>
      <c r="H7" s="11"/>
      <c r="I7" s="246"/>
      <c r="J7" s="11"/>
      <c r="K7" s="18"/>
      <c r="L7" s="18"/>
      <c r="M7" s="18"/>
      <c r="N7" s="18"/>
    </row>
    <row r="8" spans="1:14" x14ac:dyDescent="0.2">
      <c r="A8" s="246"/>
      <c r="B8" s="244"/>
      <c r="C8" s="244"/>
      <c r="D8" s="11"/>
      <c r="E8" s="11"/>
      <c r="F8" s="11"/>
      <c r="G8" s="11"/>
      <c r="H8" s="11"/>
      <c r="I8" s="247"/>
      <c r="J8" s="11"/>
      <c r="K8" s="18"/>
      <c r="L8" s="18"/>
      <c r="M8" s="18"/>
      <c r="N8" s="18"/>
    </row>
    <row r="9" spans="1:14" x14ac:dyDescent="0.2">
      <c r="A9" s="246"/>
      <c r="B9" s="244"/>
      <c r="C9" s="244"/>
      <c r="D9" s="11"/>
      <c r="E9" s="11"/>
      <c r="F9" s="11"/>
      <c r="G9" s="11"/>
      <c r="H9" s="11"/>
      <c r="I9" s="245"/>
      <c r="J9" s="11"/>
      <c r="K9" s="18"/>
      <c r="L9" s="18"/>
      <c r="M9" s="18"/>
      <c r="N9" s="18"/>
    </row>
    <row r="10" spans="1:14" x14ac:dyDescent="0.2">
      <c r="A10" s="246"/>
      <c r="B10" s="244"/>
      <c r="C10" s="244"/>
      <c r="D10" s="11"/>
      <c r="E10" s="11"/>
      <c r="F10" s="11"/>
      <c r="G10" s="11"/>
      <c r="H10" s="11"/>
      <c r="I10" s="246"/>
      <c r="J10" s="11"/>
      <c r="K10" s="18"/>
      <c r="L10" s="18"/>
      <c r="M10" s="18"/>
      <c r="N10" s="18"/>
    </row>
    <row r="11" spans="1:14" x14ac:dyDescent="0.2">
      <c r="A11" s="246"/>
      <c r="B11" s="244"/>
      <c r="C11" s="244"/>
      <c r="D11" s="11"/>
      <c r="E11" s="11"/>
      <c r="F11" s="11"/>
      <c r="G11" s="11"/>
      <c r="H11" s="11"/>
      <c r="I11" s="247"/>
      <c r="J11" s="11"/>
      <c r="K11" s="18"/>
      <c r="L11" s="18"/>
      <c r="M11" s="18"/>
      <c r="N11" s="18"/>
    </row>
    <row r="12" spans="1:14" x14ac:dyDescent="0.2">
      <c r="A12" s="246"/>
      <c r="B12" s="244"/>
      <c r="C12" s="244"/>
      <c r="D12" s="11"/>
      <c r="E12" s="11"/>
      <c r="F12" s="11"/>
      <c r="G12" s="11"/>
      <c r="H12" s="11"/>
      <c r="I12" s="245"/>
      <c r="J12" s="11"/>
      <c r="K12" s="18"/>
      <c r="L12" s="18"/>
      <c r="M12" s="18"/>
      <c r="N12" s="18"/>
    </row>
    <row r="13" spans="1:14" x14ac:dyDescent="0.2">
      <c r="A13" s="246"/>
      <c r="B13" s="244"/>
      <c r="C13" s="244"/>
      <c r="D13" s="11"/>
      <c r="E13" s="11"/>
      <c r="F13" s="11"/>
      <c r="G13" s="11"/>
      <c r="H13" s="11"/>
      <c r="I13" s="246"/>
      <c r="J13" s="11"/>
      <c r="K13" s="18"/>
      <c r="L13" s="18"/>
      <c r="M13" s="18"/>
      <c r="N13" s="18"/>
    </row>
    <row r="14" spans="1:14" x14ac:dyDescent="0.2">
      <c r="A14" s="246"/>
      <c r="B14" s="244"/>
      <c r="C14" s="244"/>
      <c r="D14" s="11"/>
      <c r="E14" s="11"/>
      <c r="F14" s="11"/>
      <c r="G14" s="11"/>
      <c r="H14" s="11"/>
      <c r="I14" s="247"/>
      <c r="J14" s="11"/>
      <c r="K14" s="18"/>
      <c r="L14" s="18"/>
      <c r="M14" s="18"/>
      <c r="N14" s="18"/>
    </row>
    <row r="15" spans="1:14" x14ac:dyDescent="0.2">
      <c r="A15" s="246"/>
      <c r="B15" s="244"/>
      <c r="C15" s="244"/>
      <c r="D15" s="11"/>
      <c r="E15" s="11"/>
      <c r="F15" s="11"/>
      <c r="G15" s="11"/>
      <c r="H15" s="11"/>
      <c r="I15" s="245"/>
      <c r="J15" s="11"/>
      <c r="K15" s="18"/>
      <c r="L15" s="18"/>
      <c r="M15" s="18"/>
      <c r="N15" s="18"/>
    </row>
    <row r="16" spans="1:14" x14ac:dyDescent="0.2">
      <c r="A16" s="246"/>
      <c r="B16" s="244"/>
      <c r="C16" s="244"/>
      <c r="D16" s="11"/>
      <c r="E16" s="11"/>
      <c r="F16" s="11"/>
      <c r="G16" s="11"/>
      <c r="H16" s="11"/>
      <c r="I16" s="246"/>
      <c r="J16" s="11"/>
      <c r="K16" s="18"/>
      <c r="L16" s="18"/>
      <c r="M16" s="18"/>
      <c r="N16" s="18"/>
    </row>
    <row r="17" spans="1:14" x14ac:dyDescent="0.2">
      <c r="A17" s="246"/>
      <c r="B17" s="244"/>
      <c r="C17" s="244"/>
      <c r="D17" s="11"/>
      <c r="E17" s="11"/>
      <c r="F17" s="11"/>
      <c r="G17" s="11"/>
      <c r="H17" s="11"/>
      <c r="I17" s="247"/>
      <c r="J17" s="11"/>
      <c r="K17" s="18"/>
      <c r="L17" s="18"/>
      <c r="M17" s="18"/>
      <c r="N17" s="18"/>
    </row>
    <row r="18" spans="1:14" x14ac:dyDescent="0.2">
      <c r="A18" s="246"/>
      <c r="B18" s="244"/>
      <c r="C18" s="244"/>
      <c r="D18" s="11"/>
      <c r="E18" s="11"/>
      <c r="F18" s="11"/>
      <c r="G18" s="11"/>
      <c r="H18" s="11"/>
      <c r="I18" s="245"/>
      <c r="J18" s="11"/>
      <c r="K18" s="18"/>
      <c r="L18" s="18"/>
      <c r="M18" s="18"/>
      <c r="N18" s="18"/>
    </row>
    <row r="19" spans="1:14" x14ac:dyDescent="0.2">
      <c r="A19" s="246"/>
      <c r="B19" s="244"/>
      <c r="C19" s="244"/>
      <c r="D19" s="11"/>
      <c r="E19" s="11"/>
      <c r="F19" s="11"/>
      <c r="G19" s="11"/>
      <c r="H19" s="11"/>
      <c r="I19" s="246"/>
      <c r="J19" s="11"/>
      <c r="K19" s="18"/>
      <c r="L19" s="18"/>
      <c r="M19" s="18"/>
      <c r="N19" s="18"/>
    </row>
    <row r="20" spans="1:14" x14ac:dyDescent="0.2">
      <c r="A20" s="246"/>
      <c r="B20" s="244"/>
      <c r="C20" s="244"/>
      <c r="D20" s="11"/>
      <c r="E20" s="11"/>
      <c r="F20" s="11"/>
      <c r="G20" s="11"/>
      <c r="H20" s="11"/>
      <c r="I20" s="247"/>
      <c r="J20" s="11"/>
      <c r="K20" s="18"/>
      <c r="L20" s="18"/>
      <c r="M20" s="18"/>
      <c r="N20" s="18"/>
    </row>
    <row r="21" spans="1:14" x14ac:dyDescent="0.2">
      <c r="A21" s="246"/>
      <c r="B21" s="244"/>
      <c r="C21" s="244"/>
      <c r="D21" s="11"/>
      <c r="E21" s="11"/>
      <c r="F21" s="11"/>
      <c r="G21" s="11"/>
      <c r="H21" s="11"/>
      <c r="I21" s="245"/>
      <c r="J21" s="11"/>
      <c r="K21" s="18"/>
      <c r="L21" s="18"/>
      <c r="M21" s="18"/>
      <c r="N21" s="18"/>
    </row>
    <row r="22" spans="1:14" x14ac:dyDescent="0.2">
      <c r="A22" s="246"/>
      <c r="B22" s="244"/>
      <c r="C22" s="244"/>
      <c r="D22" s="11"/>
      <c r="E22" s="11"/>
      <c r="F22" s="11"/>
      <c r="G22" s="11"/>
      <c r="H22" s="11"/>
      <c r="I22" s="246"/>
      <c r="J22" s="11"/>
      <c r="K22" s="18"/>
      <c r="L22" s="18"/>
      <c r="M22" s="18"/>
      <c r="N22" s="18"/>
    </row>
    <row r="23" spans="1:14" x14ac:dyDescent="0.2">
      <c r="A23" s="247"/>
      <c r="B23" s="244"/>
      <c r="C23" s="244"/>
      <c r="D23" s="11"/>
      <c r="E23" s="11"/>
      <c r="F23" s="11"/>
      <c r="G23" s="11"/>
      <c r="H23" s="11"/>
      <c r="I23" s="247"/>
      <c r="J23" s="11"/>
      <c r="K23" s="18"/>
      <c r="L23" s="18"/>
      <c r="M23" s="18"/>
      <c r="N23" s="18"/>
    </row>
    <row r="24" spans="1:14" x14ac:dyDescent="0.2">
      <c r="A24" s="245" t="s">
        <v>129</v>
      </c>
      <c r="B24" s="244"/>
      <c r="C24" s="244"/>
      <c r="D24" s="11"/>
      <c r="E24" s="11"/>
      <c r="F24" s="11"/>
      <c r="G24" s="11"/>
      <c r="H24" s="11"/>
      <c r="I24" s="245"/>
      <c r="J24" s="11"/>
      <c r="K24" s="18"/>
      <c r="L24" s="18"/>
      <c r="M24" s="18"/>
      <c r="N24" s="18"/>
    </row>
    <row r="25" spans="1:14" x14ac:dyDescent="0.2">
      <c r="A25" s="246"/>
      <c r="B25" s="244"/>
      <c r="C25" s="244"/>
      <c r="D25" s="11"/>
      <c r="E25" s="11"/>
      <c r="F25" s="11"/>
      <c r="G25" s="11"/>
      <c r="H25" s="11"/>
      <c r="I25" s="246"/>
      <c r="J25" s="11"/>
      <c r="K25" s="18"/>
      <c r="L25" s="18"/>
      <c r="M25" s="18"/>
      <c r="N25" s="18"/>
    </row>
    <row r="26" spans="1:14" x14ac:dyDescent="0.2">
      <c r="A26" s="246"/>
      <c r="B26" s="244"/>
      <c r="C26" s="244"/>
      <c r="D26" s="11"/>
      <c r="E26" s="11"/>
      <c r="F26" s="11"/>
      <c r="G26" s="11"/>
      <c r="H26" s="11"/>
      <c r="I26" s="247"/>
      <c r="J26" s="11"/>
      <c r="K26" s="18"/>
      <c r="L26" s="18"/>
      <c r="M26" s="18"/>
      <c r="N26" s="18"/>
    </row>
    <row r="27" spans="1:14" x14ac:dyDescent="0.2">
      <c r="A27" s="246"/>
      <c r="B27" s="244"/>
      <c r="C27" s="244"/>
      <c r="D27" s="11"/>
      <c r="E27" s="11"/>
      <c r="F27" s="11"/>
      <c r="G27" s="11"/>
      <c r="H27" s="11"/>
      <c r="I27" s="245"/>
      <c r="J27" s="11"/>
      <c r="K27" s="18"/>
      <c r="L27" s="18"/>
      <c r="M27" s="18"/>
      <c r="N27" s="18"/>
    </row>
    <row r="28" spans="1:14" x14ac:dyDescent="0.2">
      <c r="A28" s="246"/>
      <c r="B28" s="244"/>
      <c r="C28" s="244"/>
      <c r="D28" s="11"/>
      <c r="E28" s="11"/>
      <c r="F28" s="11"/>
      <c r="G28" s="11"/>
      <c r="H28" s="11"/>
      <c r="I28" s="246"/>
      <c r="J28" s="11"/>
      <c r="K28" s="18"/>
      <c r="L28" s="18"/>
      <c r="M28" s="18"/>
      <c r="N28" s="18"/>
    </row>
    <row r="29" spans="1:14" x14ac:dyDescent="0.2">
      <c r="A29" s="246"/>
      <c r="B29" s="244"/>
      <c r="C29" s="244"/>
      <c r="D29" s="11"/>
      <c r="E29" s="11"/>
      <c r="F29" s="11"/>
      <c r="G29" s="11"/>
      <c r="H29" s="11"/>
      <c r="I29" s="247"/>
      <c r="J29" s="11"/>
      <c r="K29" s="18"/>
      <c r="L29" s="18"/>
      <c r="M29" s="18"/>
      <c r="N29" s="18"/>
    </row>
    <row r="30" spans="1:14" x14ac:dyDescent="0.2">
      <c r="A30" s="246"/>
      <c r="B30" s="244"/>
      <c r="C30" s="244"/>
      <c r="D30" s="11"/>
      <c r="E30" s="11"/>
      <c r="F30" s="11"/>
      <c r="G30" s="11"/>
      <c r="H30" s="11"/>
      <c r="I30" s="245"/>
      <c r="J30" s="11"/>
      <c r="K30" s="18"/>
      <c r="L30" s="18"/>
      <c r="M30" s="18"/>
      <c r="N30" s="18"/>
    </row>
    <row r="31" spans="1:14" x14ac:dyDescent="0.2">
      <c r="A31" s="246"/>
      <c r="B31" s="244"/>
      <c r="C31" s="244"/>
      <c r="D31" s="11"/>
      <c r="E31" s="11"/>
      <c r="F31" s="11"/>
      <c r="G31" s="11"/>
      <c r="H31" s="11"/>
      <c r="I31" s="246"/>
      <c r="J31" s="11"/>
      <c r="K31" s="18"/>
      <c r="L31" s="18"/>
      <c r="M31" s="18"/>
      <c r="N31" s="18"/>
    </row>
    <row r="32" spans="1:14" x14ac:dyDescent="0.2">
      <c r="A32" s="247"/>
      <c r="B32" s="244"/>
      <c r="C32" s="244"/>
      <c r="D32" s="11"/>
      <c r="E32" s="11"/>
      <c r="F32" s="11"/>
      <c r="G32" s="11"/>
      <c r="H32" s="11"/>
      <c r="I32" s="247"/>
      <c r="J32" s="11"/>
      <c r="K32" s="18"/>
      <c r="L32" s="18"/>
      <c r="M32" s="18"/>
      <c r="N32" s="18"/>
    </row>
    <row r="34" spans="1:14" ht="15" x14ac:dyDescent="0.25">
      <c r="A34" s="52" t="s">
        <v>71</v>
      </c>
    </row>
    <row r="35" spans="1:14" ht="14.25" x14ac:dyDescent="0.2">
      <c r="A35" s="134" t="s">
        <v>143</v>
      </c>
      <c r="B35" s="134"/>
      <c r="C35" s="134"/>
      <c r="D35" s="134"/>
      <c r="E35" s="134"/>
      <c r="F35" s="134"/>
      <c r="G35" s="134"/>
      <c r="H35" s="134"/>
      <c r="I35" s="134"/>
      <c r="J35" s="134"/>
      <c r="K35" s="134"/>
      <c r="L35" s="134"/>
      <c r="M35" s="134"/>
      <c r="N35" s="134"/>
    </row>
    <row r="36" spans="1:14" ht="7.5" customHeight="1" x14ac:dyDescent="0.2">
      <c r="A36" s="251"/>
      <c r="B36" s="251"/>
      <c r="C36" s="251"/>
      <c r="D36" s="251"/>
      <c r="E36" s="251"/>
      <c r="F36" s="251"/>
      <c r="G36" s="251"/>
      <c r="H36" s="251"/>
      <c r="I36" s="251"/>
      <c r="J36" s="251"/>
      <c r="K36" s="251"/>
      <c r="L36" s="251"/>
      <c r="M36" s="251"/>
      <c r="N36" s="251"/>
    </row>
    <row r="37" spans="1:14" ht="14.25" customHeight="1" x14ac:dyDescent="0.2">
      <c r="A37" s="131" t="s">
        <v>144</v>
      </c>
      <c r="B37" s="131"/>
      <c r="C37" s="131"/>
      <c r="D37" s="131"/>
      <c r="E37" s="131"/>
      <c r="F37" s="131"/>
      <c r="G37" s="131"/>
      <c r="H37" s="131"/>
      <c r="I37" s="131"/>
      <c r="J37" s="131"/>
      <c r="K37" s="131"/>
      <c r="L37" s="131"/>
      <c r="M37" s="131"/>
      <c r="N37" s="131"/>
    </row>
    <row r="38" spans="1:14" x14ac:dyDescent="0.2">
      <c r="A38" s="131"/>
      <c r="B38" s="131"/>
      <c r="C38" s="131"/>
      <c r="D38" s="131"/>
      <c r="E38" s="131"/>
      <c r="F38" s="131"/>
      <c r="G38" s="131"/>
      <c r="H38" s="131"/>
      <c r="I38" s="131"/>
      <c r="J38" s="131"/>
      <c r="K38" s="131"/>
      <c r="L38" s="131"/>
      <c r="M38" s="131"/>
      <c r="N38" s="131"/>
    </row>
    <row r="39" spans="1:14" ht="8.1" customHeight="1" x14ac:dyDescent="0.2"/>
    <row r="40" spans="1:14" x14ac:dyDescent="0.2">
      <c r="A40" s="252" t="s">
        <v>145</v>
      </c>
      <c r="B40" s="252"/>
      <c r="C40" s="252"/>
      <c r="D40" s="252"/>
      <c r="E40" s="252"/>
      <c r="F40" s="252"/>
      <c r="G40" s="252"/>
      <c r="H40" s="252"/>
      <c r="I40" s="252"/>
      <c r="J40" s="252"/>
      <c r="K40" s="252"/>
      <c r="L40" s="252"/>
      <c r="M40" s="252"/>
      <c r="N40" s="252"/>
    </row>
    <row r="41" spans="1:14" ht="16.5" customHeight="1" x14ac:dyDescent="0.2">
      <c r="A41" s="252"/>
      <c r="B41" s="252"/>
      <c r="C41" s="252"/>
      <c r="D41" s="252"/>
      <c r="E41" s="252"/>
      <c r="F41" s="252"/>
      <c r="G41" s="252"/>
      <c r="H41" s="252"/>
      <c r="I41" s="252"/>
      <c r="J41" s="252"/>
      <c r="K41" s="252"/>
      <c r="L41" s="252"/>
      <c r="M41" s="252"/>
      <c r="N41" s="252"/>
    </row>
    <row r="42" spans="1:14" ht="8.1" customHeight="1" x14ac:dyDescent="0.2"/>
    <row r="43" spans="1:14" ht="12.75" customHeight="1" x14ac:dyDescent="0.2">
      <c r="A43" s="252" t="s">
        <v>146</v>
      </c>
      <c r="B43" s="252"/>
      <c r="C43" s="252"/>
      <c r="D43" s="252"/>
      <c r="E43" s="252"/>
      <c r="F43" s="252"/>
      <c r="G43" s="252"/>
      <c r="H43" s="252"/>
      <c r="I43" s="252"/>
      <c r="J43" s="252"/>
      <c r="K43" s="252"/>
      <c r="L43" s="252"/>
      <c r="M43" s="252"/>
      <c r="N43" s="252"/>
    </row>
    <row r="44" spans="1:14" ht="12.75" customHeight="1" x14ac:dyDescent="0.2">
      <c r="A44" s="252"/>
      <c r="B44" s="252"/>
      <c r="C44" s="252"/>
      <c r="D44" s="252"/>
      <c r="E44" s="252"/>
      <c r="F44" s="252"/>
      <c r="G44" s="252"/>
      <c r="H44" s="252"/>
      <c r="I44" s="252"/>
      <c r="J44" s="252"/>
      <c r="K44" s="252"/>
      <c r="L44" s="252"/>
      <c r="M44" s="252"/>
      <c r="N44" s="252"/>
    </row>
    <row r="45" spans="1:14" ht="12.75" customHeight="1" x14ac:dyDescent="0.2">
      <c r="A45" s="252"/>
      <c r="B45" s="252"/>
      <c r="C45" s="252"/>
      <c r="D45" s="252"/>
      <c r="E45" s="252"/>
      <c r="F45" s="252"/>
      <c r="G45" s="252"/>
      <c r="H45" s="252"/>
      <c r="I45" s="252"/>
      <c r="J45" s="252"/>
      <c r="K45" s="252"/>
      <c r="L45" s="252"/>
      <c r="M45" s="252"/>
      <c r="N45" s="252"/>
    </row>
    <row r="46" spans="1:14" ht="12.75" customHeight="1" x14ac:dyDescent="0.2">
      <c r="A46" s="252"/>
      <c r="B46" s="252"/>
      <c r="C46" s="252"/>
      <c r="D46" s="252"/>
      <c r="E46" s="252"/>
      <c r="F46" s="252"/>
      <c r="G46" s="252"/>
      <c r="H46" s="252"/>
      <c r="I46" s="252"/>
      <c r="J46" s="252"/>
      <c r="K46" s="252"/>
      <c r="L46" s="252"/>
      <c r="M46" s="252"/>
      <c r="N46" s="252"/>
    </row>
    <row r="47" spans="1:14" ht="22.5" customHeight="1" x14ac:dyDescent="0.2">
      <c r="A47" s="252"/>
      <c r="B47" s="252"/>
      <c r="C47" s="252"/>
      <c r="D47" s="252"/>
      <c r="E47" s="252"/>
      <c r="F47" s="252"/>
      <c r="G47" s="252"/>
      <c r="H47" s="252"/>
      <c r="I47" s="252"/>
      <c r="J47" s="252"/>
      <c r="K47" s="252"/>
      <c r="L47" s="252"/>
      <c r="M47" s="252"/>
      <c r="N47" s="252"/>
    </row>
    <row r="48" spans="1:14" ht="8.1" customHeight="1" x14ac:dyDescent="0.2"/>
    <row r="49" spans="1:14" ht="14.25" x14ac:dyDescent="0.2">
      <c r="A49" s="134" t="s">
        <v>147</v>
      </c>
      <c r="B49" s="134"/>
      <c r="C49" s="134"/>
      <c r="D49" s="134"/>
      <c r="E49" s="134"/>
      <c r="F49" s="134"/>
      <c r="G49" s="134"/>
      <c r="H49" s="134"/>
      <c r="I49" s="134"/>
      <c r="J49" s="134"/>
      <c r="K49" s="134"/>
      <c r="L49" s="134"/>
      <c r="M49" s="134"/>
      <c r="N49" s="134"/>
    </row>
    <row r="50" spans="1:14" ht="8.1" customHeight="1" x14ac:dyDescent="0.2"/>
    <row r="51" spans="1:14" ht="14.25" x14ac:dyDescent="0.2">
      <c r="A51" s="134" t="s">
        <v>148</v>
      </c>
      <c r="B51" s="134"/>
      <c r="C51" s="134"/>
      <c r="D51" s="134"/>
      <c r="E51" s="134"/>
      <c r="F51" s="134"/>
      <c r="G51" s="134"/>
      <c r="H51" s="134"/>
      <c r="I51" s="134"/>
      <c r="J51" s="134"/>
      <c r="K51" s="134"/>
      <c r="L51" s="134"/>
      <c r="M51" s="134"/>
      <c r="N51" s="134"/>
    </row>
    <row r="52" spans="1:14" ht="8.1" customHeight="1" x14ac:dyDescent="0.2"/>
    <row r="53" spans="1:14" ht="14.25" x14ac:dyDescent="0.2">
      <c r="A53" s="134" t="s">
        <v>149</v>
      </c>
      <c r="B53" s="134"/>
      <c r="C53" s="134"/>
      <c r="D53" s="134"/>
      <c r="E53" s="134"/>
      <c r="F53" s="134"/>
      <c r="G53" s="134"/>
      <c r="H53" s="134"/>
      <c r="I53" s="134"/>
      <c r="J53" s="134"/>
      <c r="K53" s="134"/>
      <c r="L53" s="134"/>
      <c r="M53" s="134"/>
      <c r="N53" s="13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1fee7bf6-0178-4b90-9348-e91dc6fe0c66"/>
    <ds:schemaRef ds:uri="bf7a2af0-3c4d-462f-a8c1-eded84cc76a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Dario Jembrek</cp:lastModifiedBy>
  <cp:revision/>
  <cp:lastPrinted>2023-02-06T08:56:34Z</cp:lastPrinted>
  <dcterms:created xsi:type="dcterms:W3CDTF">2010-03-25T12:47:07Z</dcterms:created>
  <dcterms:modified xsi:type="dcterms:W3CDTF">2023-02-06T12:17:21Z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