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11640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'1'!$A$1:$J$28</definedName>
  </definedNames>
  <calcPr fullCalcOnLoad="1"/>
</workbook>
</file>

<file path=xl/sharedStrings.xml><?xml version="1.0" encoding="utf-8"?>
<sst xmlns="http://schemas.openxmlformats.org/spreadsheetml/2006/main" count="119" uniqueCount="94">
  <si>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</si>
  <si>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</si>
  <si>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</si>
  <si>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</si>
  <si>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</si>
  <si>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</si>
  <si>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</si>
  <si>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</si>
  <si>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</si>
  <si>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</si>
  <si>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</si>
  <si>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</si>
  <si>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</si>
  <si>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</si>
  <si>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</si>
  <si>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</si>
  <si>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</si>
  <si>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</si>
  <si>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</si>
  <si>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</si>
  <si>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</si>
  <si>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</si>
  <si>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</si>
  <si>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</si>
  <si>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</si>
  <si>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</si>
  <si>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</si>
  <si>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</si>
  <si>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</si>
  <si>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</si>
  <si>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</si>
  <si>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</si>
  <si>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</si>
  <si>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</si>
  <si>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</si>
  <si>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</si>
  <si>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</si>
  <si>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</si>
  <si>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</si>
  <si>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</si>
  <si>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</si>
  <si>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</si>
  <si>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</si>
  <si>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</si>
  <si>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</si>
  <si>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</si>
  <si>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</si>
  <si>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</si>
  <si>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</si>
  <si>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</si>
  <si>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</si>
  <si>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</si>
  <si>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</si>
  <si>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</si>
  <si>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</si>
  <si>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</si>
  <si>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</si>
  <si>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</si>
  <si>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</si>
  <si>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</si>
  <si>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</si>
  <si>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</si>
  <si>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</si>
  <si>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</si>
  <si>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</si>
  <si>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</si>
  <si>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</si>
  <si>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Grad Koprivnica</t>
  </si>
  <si>
    <t>Zrinski trg 1</t>
  </si>
  <si>
    <t>Glas Podravine</t>
  </si>
  <si>
    <t>08.12.2016.</t>
  </si>
  <si>
    <t>08.06.2017.</t>
  </si>
  <si>
    <t>Studentski krediti</t>
  </si>
  <si>
    <t>Kredit "Žene i mladi"</t>
  </si>
  <si>
    <t>Kredit "Poduzetnik2"</t>
  </si>
  <si>
    <t>12.12.2003.</t>
  </si>
  <si>
    <t>12.12.2013.</t>
  </si>
  <si>
    <t>29.10.2001.</t>
  </si>
  <si>
    <t>29.10.2011.</t>
  </si>
  <si>
    <t>Udruga invalida KCKŽ županije</t>
  </si>
  <si>
    <t>Privredna banka Zagreb</t>
  </si>
  <si>
    <t>31.12.2019.</t>
  </si>
  <si>
    <t>31.12.2021.</t>
  </si>
  <si>
    <t>14.01.2013.</t>
  </si>
  <si>
    <t>03.12.2014.</t>
  </si>
  <si>
    <t>048 279 513</t>
  </si>
  <si>
    <t xml:space="preserve"> </t>
  </si>
  <si>
    <t>Mišel Jakšić, dipl.oec</t>
  </si>
  <si>
    <t>Ines Horvatić Jambor, dipl.oec.</t>
  </si>
  <si>
    <t>10.02.2017.</t>
  </si>
  <si>
    <t>10.08.2017.</t>
  </si>
  <si>
    <t>15.02.2018.</t>
  </si>
  <si>
    <t>Koprivnički poduzetnik d.o.o.</t>
  </si>
  <si>
    <t>13.12.2017.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</si>
</sst>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  <numFmt numFmtId="168" formatCode="#,##0\ &quot;kn&quot;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58585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8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3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3" fontId="5" fillId="0" borderId="13" xfId="0" applyNumberFormat="1" applyFont="1" applyBorder="1" applyAlignment="1">
      <alignment vertical="top" wrapText="1"/>
    </xf>
    <xf numFmtId="0" fontId="45" fillId="0" borderId="10" xfId="0" applyFont="1" applyBorder="1" applyAlignment="1">
      <alignment horizontal="center" wrapText="1"/>
    </xf>
    <xf numFmtId="168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wrapText="1"/>
    </xf>
    <xf numFmtId="168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wrapText="1"/>
    </xf>
    <xf numFmtId="0" fontId="5" fillId="36" borderId="10" xfId="0" applyFont="1" applyFill="1" applyBorder="1" applyAlignment="1">
      <alignment/>
    </xf>
    <xf numFmtId="168" fontId="3" fillId="32" borderId="10" xfId="0" applyNumberFormat="1" applyFont="1" applyFill="1" applyBorder="1" applyAlignment="1">
      <alignment horizontal="center"/>
    </xf>
    <xf numFmtId="168" fontId="3" fillId="35" borderId="10" xfId="0" applyNumberFormat="1" applyFont="1" applyFill="1" applyBorder="1" applyAlignment="1">
      <alignment vertical="top" wrapText="1"/>
    </xf>
    <xf numFmtId="0" fontId="5" fillId="1" borderId="13" xfId="0" applyFont="1" applyFill="1" applyBorder="1" applyAlignment="1">
      <alignment horizontal="center"/>
    </xf>
    <xf numFmtId="168" fontId="5" fillId="0" borderId="0" xfId="0" applyNumberFormat="1" applyFont="1" applyAlignment="1">
      <alignment/>
    </xf>
    <xf numFmtId="0" fontId="10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/>
    </xf>
    <xf numFmtId="14" fontId="5" fillId="0" borderId="10" xfId="0" applyNumberFormat="1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1" borderId="23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27" xfId="0" applyFont="1" applyFill="1" applyBorder="1" applyAlignment="1">
      <alignment horizontal="center" vertical="top" wrapText="1"/>
    </xf>
    <xf numFmtId="0" fontId="5" fillId="32" borderId="21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4" xfId="0" applyFont="1" applyFill="1" applyBorder="1" applyAlignment="1">
      <alignment horizontal="center" vertical="top" wrapText="1"/>
    </xf>
    <xf numFmtId="0" fontId="5" fillId="32" borderId="30" xfId="0" applyFont="1" applyFill="1" applyBorder="1" applyAlignment="1">
      <alignment horizontal="center" vertical="top" wrapText="1"/>
    </xf>
    <xf numFmtId="0" fontId="5" fillId="32" borderId="25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right" vertical="center" wrapText="1"/>
    </xf>
    <xf numFmtId="0" fontId="4" fillId="37" borderId="21" xfId="0" applyFont="1" applyFill="1" applyBorder="1" applyAlignment="1">
      <alignment horizontal="right" vertical="center" wrapText="1"/>
    </xf>
    <xf numFmtId="0" fontId="4" fillId="37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2" borderId="31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25.8515625" style="3" bestFit="1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39"/>
      <c r="C1" s="39"/>
      <c r="D1" s="39"/>
      <c r="F1" s="39"/>
      <c r="G1" s="39"/>
      <c r="H1" s="39"/>
      <c r="J1" s="4"/>
    </row>
    <row r="2" spans="2:10" ht="21.75" customHeight="1">
      <c r="B2" s="78" t="s">
        <v>67</v>
      </c>
      <c r="C2" s="79"/>
      <c r="D2" s="80"/>
      <c r="F2" s="58">
        <v>62112914641</v>
      </c>
      <c r="G2" s="58">
        <v>27940</v>
      </c>
      <c r="H2" s="58" t="s">
        <v>68</v>
      </c>
      <c r="J2" s="4"/>
    </row>
    <row r="3" spans="2:8" ht="15">
      <c r="B3" s="3" t="s">
        <v>23</v>
      </c>
      <c r="F3" s="5" t="s">
        <v>24</v>
      </c>
      <c r="G3" s="5" t="s">
        <v>25</v>
      </c>
      <c r="H3" s="5" t="s">
        <v>26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84" t="s">
        <v>46</v>
      </c>
      <c r="C6" s="84"/>
      <c r="D6" s="84"/>
      <c r="E6" s="84"/>
      <c r="F6" s="84"/>
      <c r="G6" s="84"/>
      <c r="H6" s="84"/>
      <c r="I6" s="84"/>
      <c r="J6" s="84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72">
        <v>1</v>
      </c>
      <c r="B9" s="81" t="s">
        <v>34</v>
      </c>
      <c r="C9" s="61" t="s">
        <v>69</v>
      </c>
      <c r="D9" s="62">
        <v>0</v>
      </c>
      <c r="E9" s="62">
        <v>28000</v>
      </c>
      <c r="F9" s="62">
        <v>64000</v>
      </c>
      <c r="G9" s="62">
        <v>36000</v>
      </c>
      <c r="H9" s="61">
        <v>0</v>
      </c>
      <c r="I9" s="63" t="s">
        <v>89</v>
      </c>
      <c r="J9" s="63" t="s">
        <v>90</v>
      </c>
    </row>
    <row r="10" spans="1:10" ht="16.5" customHeight="1">
      <c r="A10" s="73"/>
      <c r="B10" s="82"/>
      <c r="C10" s="61" t="s">
        <v>92</v>
      </c>
      <c r="D10" s="62">
        <v>0</v>
      </c>
      <c r="E10" s="62">
        <v>0</v>
      </c>
      <c r="F10" s="62">
        <v>100000</v>
      </c>
      <c r="G10" s="62">
        <v>100000</v>
      </c>
      <c r="H10" s="61">
        <v>0</v>
      </c>
      <c r="I10" s="63" t="s">
        <v>93</v>
      </c>
      <c r="J10" s="64">
        <v>43144</v>
      </c>
    </row>
    <row r="11" spans="1:10" ht="30">
      <c r="A11" s="73"/>
      <c r="B11" s="82"/>
      <c r="C11" s="65" t="s">
        <v>79</v>
      </c>
      <c r="D11" s="66">
        <v>25000</v>
      </c>
      <c r="E11" s="67">
        <v>0</v>
      </c>
      <c r="F11" s="66">
        <v>0</v>
      </c>
      <c r="G11" s="66">
        <v>25000</v>
      </c>
      <c r="H11" s="67">
        <v>0</v>
      </c>
      <c r="I11" s="67" t="s">
        <v>70</v>
      </c>
      <c r="J11" s="68" t="s">
        <v>71</v>
      </c>
    </row>
    <row r="12" spans="1:10" ht="15">
      <c r="A12" s="73"/>
      <c r="B12" s="82"/>
      <c r="C12" s="7"/>
      <c r="D12" s="7"/>
      <c r="E12" s="7"/>
      <c r="F12" s="7"/>
      <c r="G12" s="7"/>
      <c r="H12" s="7"/>
      <c r="I12" s="7"/>
      <c r="J12" s="44"/>
    </row>
    <row r="13" spans="1:10" ht="15">
      <c r="A13" s="74"/>
      <c r="B13" s="83"/>
      <c r="C13" s="35" t="s">
        <v>57</v>
      </c>
      <c r="D13" s="40">
        <f>SUM(D9:D12)</f>
        <v>25000</v>
      </c>
      <c r="E13" s="40">
        <f>SUM(E9:E12)</f>
        <v>28000</v>
      </c>
      <c r="F13" s="40">
        <f>SUM(F9:F12)</f>
        <v>164000</v>
      </c>
      <c r="G13" s="40">
        <f>SUM(G9:G12)</f>
        <v>161000</v>
      </c>
      <c r="H13" s="86"/>
      <c r="I13" s="87"/>
      <c r="J13" s="88"/>
    </row>
    <row r="14" spans="1:10" ht="16.5" customHeight="1">
      <c r="A14" s="72">
        <v>2</v>
      </c>
      <c r="B14" s="85" t="s">
        <v>35</v>
      </c>
      <c r="C14" s="13" t="s">
        <v>72</v>
      </c>
      <c r="D14" s="62">
        <v>11014538.87</v>
      </c>
      <c r="E14" s="62">
        <v>3365376.21</v>
      </c>
      <c r="F14" s="62">
        <v>3397846.56</v>
      </c>
      <c r="G14" s="62">
        <v>11047009.22</v>
      </c>
      <c r="H14" s="61"/>
      <c r="I14" s="61"/>
      <c r="J14" s="61"/>
    </row>
    <row r="15" spans="1:10" ht="15">
      <c r="A15" s="73"/>
      <c r="B15" s="85"/>
      <c r="C15" s="15" t="s">
        <v>73</v>
      </c>
      <c r="D15" s="62">
        <v>2060542.14</v>
      </c>
      <c r="E15" s="62">
        <v>84660.09</v>
      </c>
      <c r="F15" s="62">
        <v>0</v>
      </c>
      <c r="G15" s="62">
        <v>1975882.05</v>
      </c>
      <c r="H15" s="61"/>
      <c r="I15" s="61" t="s">
        <v>75</v>
      </c>
      <c r="J15" s="61" t="s">
        <v>76</v>
      </c>
    </row>
    <row r="16" spans="1:10" ht="15">
      <c r="A16" s="73"/>
      <c r="B16" s="85"/>
      <c r="C16" s="11" t="s">
        <v>74</v>
      </c>
      <c r="D16" s="62">
        <v>2137112.91</v>
      </c>
      <c r="E16" s="62">
        <v>12500</v>
      </c>
      <c r="F16" s="61">
        <v>0</v>
      </c>
      <c r="G16" s="62">
        <v>2124612.91</v>
      </c>
      <c r="H16" s="61"/>
      <c r="I16" s="61" t="s">
        <v>77</v>
      </c>
      <c r="J16" s="61" t="s">
        <v>78</v>
      </c>
    </row>
    <row r="17" spans="1:10" ht="15">
      <c r="A17" s="74"/>
      <c r="B17" s="85"/>
      <c r="C17" s="35" t="s">
        <v>57</v>
      </c>
      <c r="D17" s="46">
        <f>D14+D15+D16</f>
        <v>15212193.92</v>
      </c>
      <c r="E17" s="46">
        <f>E14+E15+E16</f>
        <v>3462536.3</v>
      </c>
      <c r="F17" s="46">
        <f>F14+F15+F16</f>
        <v>3397846.56</v>
      </c>
      <c r="G17" s="46">
        <f>G14+G15+G16</f>
        <v>15147504.180000002</v>
      </c>
      <c r="H17" s="89"/>
      <c r="I17" s="90"/>
      <c r="J17" s="91"/>
    </row>
    <row r="18" spans="1:10" ht="15" customHeight="1">
      <c r="A18" s="75" t="s">
        <v>60</v>
      </c>
      <c r="B18" s="76"/>
      <c r="C18" s="77"/>
      <c r="D18" s="40">
        <f>D13+D17</f>
        <v>15237193.92</v>
      </c>
      <c r="E18" s="40">
        <f>E13+E17</f>
        <v>3490536.3</v>
      </c>
      <c r="F18" s="40">
        <f>F13+F17</f>
        <v>3561846.56</v>
      </c>
      <c r="G18" s="40">
        <f>G13+G17</f>
        <v>15308504.180000002</v>
      </c>
      <c r="H18" s="92"/>
      <c r="I18" s="93"/>
      <c r="J18" s="94"/>
    </row>
    <row r="19" spans="1:10" ht="16.5" customHeight="1">
      <c r="A19" s="72">
        <v>3</v>
      </c>
      <c r="B19" s="85" t="s">
        <v>36</v>
      </c>
      <c r="C19" s="13"/>
      <c r="D19" s="13"/>
      <c r="E19" s="13"/>
      <c r="F19" s="13"/>
      <c r="G19" s="13"/>
      <c r="H19" s="13"/>
      <c r="I19" s="13"/>
      <c r="J19" s="13"/>
    </row>
    <row r="20" spans="1:10" ht="15">
      <c r="A20" s="73"/>
      <c r="B20" s="85"/>
      <c r="C20" s="15"/>
      <c r="D20" s="15"/>
      <c r="E20" s="15"/>
      <c r="F20" s="15"/>
      <c r="G20" s="15"/>
      <c r="H20" s="15"/>
      <c r="I20" s="15"/>
      <c r="J20" s="15"/>
    </row>
    <row r="21" spans="1:10" ht="15">
      <c r="A21" s="73"/>
      <c r="B21" s="85"/>
      <c r="C21" s="11"/>
      <c r="D21" s="47"/>
      <c r="E21" s="11"/>
      <c r="F21" s="11"/>
      <c r="G21" s="11"/>
      <c r="H21" s="11"/>
      <c r="I21" s="11"/>
      <c r="J21" s="11"/>
    </row>
    <row r="22" spans="1:10" ht="15">
      <c r="A22" s="74"/>
      <c r="B22" s="85"/>
      <c r="C22" s="35" t="s">
        <v>57</v>
      </c>
      <c r="D22" s="40"/>
      <c r="E22" s="40"/>
      <c r="F22" s="40"/>
      <c r="G22" s="40"/>
      <c r="H22" s="7"/>
      <c r="I22" s="7"/>
      <c r="J22" s="7"/>
    </row>
    <row r="23" spans="1:10" ht="16.5" customHeight="1">
      <c r="A23" s="72">
        <v>4</v>
      </c>
      <c r="B23" s="85" t="s">
        <v>37</v>
      </c>
      <c r="C23" s="13"/>
      <c r="D23" s="13"/>
      <c r="E23" s="13"/>
      <c r="F23" s="13"/>
      <c r="G23" s="13"/>
      <c r="H23" s="13"/>
      <c r="I23" s="13"/>
      <c r="J23" s="13"/>
    </row>
    <row r="24" spans="1:10" ht="15">
      <c r="A24" s="73"/>
      <c r="B24" s="85"/>
      <c r="C24" s="15"/>
      <c r="D24" s="15"/>
      <c r="E24" s="15"/>
      <c r="F24" s="15"/>
      <c r="G24" s="15"/>
      <c r="H24" s="15"/>
      <c r="I24" s="15"/>
      <c r="J24" s="15"/>
    </row>
    <row r="25" spans="1:10" ht="15">
      <c r="A25" s="73"/>
      <c r="B25" s="85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74"/>
      <c r="B26" s="85"/>
      <c r="C26" s="35" t="s">
        <v>57</v>
      </c>
      <c r="D26" s="41"/>
      <c r="E26" s="41"/>
      <c r="F26" s="41"/>
      <c r="G26" s="41"/>
      <c r="H26" s="95"/>
      <c r="I26" s="95"/>
      <c r="J26" s="96"/>
    </row>
    <row r="27" spans="1:10" ht="15">
      <c r="A27" s="97" t="s">
        <v>58</v>
      </c>
      <c r="B27" s="98"/>
      <c r="C27" s="99"/>
      <c r="D27" s="41"/>
      <c r="E27" s="41"/>
      <c r="F27" s="41"/>
      <c r="G27" s="41"/>
      <c r="H27" s="90"/>
      <c r="I27" s="90"/>
      <c r="J27" s="91"/>
    </row>
    <row r="28" spans="1:10" ht="15">
      <c r="A28" s="69" t="s">
        <v>59</v>
      </c>
      <c r="B28" s="70"/>
      <c r="C28" s="71"/>
      <c r="D28" s="41">
        <f>D18</f>
        <v>15237193.92</v>
      </c>
      <c r="E28" s="41">
        <f>E18</f>
        <v>3490536.3</v>
      </c>
      <c r="F28" s="41">
        <f>F18</f>
        <v>3561846.56</v>
      </c>
      <c r="G28" s="41">
        <f>G18</f>
        <v>15308504.180000002</v>
      </c>
      <c r="H28" s="93"/>
      <c r="I28" s="93"/>
      <c r="J28" s="94"/>
    </row>
  </sheetData>
  <sheetProtection/>
  <mergeCells count="16">
    <mergeCell ref="B2:D2"/>
    <mergeCell ref="B9:B13"/>
    <mergeCell ref="B6:J6"/>
    <mergeCell ref="B23:B26"/>
    <mergeCell ref="B14:B17"/>
    <mergeCell ref="B19:B22"/>
    <mergeCell ref="H13:J13"/>
    <mergeCell ref="H17:J18"/>
    <mergeCell ref="H26:J28"/>
    <mergeCell ref="A27:C27"/>
    <mergeCell ref="A28:C28"/>
    <mergeCell ref="A9:A13"/>
    <mergeCell ref="A14:A17"/>
    <mergeCell ref="A19:A22"/>
    <mergeCell ref="A23:A26"/>
    <mergeCell ref="A18:C18"/>
  </mergeCells>
  <conditionalFormatting sqref="D22:G22 D17:G18 D13:G13 D26:G28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22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3" width="20.421875" style="3" customWidth="1"/>
    <col min="4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84" t="s">
        <v>38</v>
      </c>
      <c r="C1" s="84"/>
      <c r="D1" s="84"/>
      <c r="E1" s="84"/>
      <c r="F1" s="84"/>
      <c r="G1" s="84"/>
      <c r="H1" s="84"/>
      <c r="I1" s="84"/>
      <c r="J1" s="84"/>
      <c r="K1" s="84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">
      <c r="A4" s="102">
        <v>1</v>
      </c>
      <c r="B4" s="106" t="s">
        <v>39</v>
      </c>
      <c r="C4" s="48"/>
      <c r="D4" s="49"/>
      <c r="E4" s="49"/>
      <c r="F4" s="49"/>
      <c r="G4" s="49"/>
      <c r="H4" s="49"/>
      <c r="I4" s="49"/>
      <c r="J4" s="54"/>
      <c r="K4" s="55"/>
    </row>
    <row r="5" spans="1:11" ht="15">
      <c r="A5" s="102"/>
      <c r="B5" s="106"/>
      <c r="C5" s="48"/>
      <c r="D5" s="49"/>
      <c r="E5" s="7"/>
      <c r="F5" s="7"/>
      <c r="G5" s="49"/>
      <c r="H5" s="49"/>
      <c r="I5" s="49"/>
      <c r="J5" s="44"/>
      <c r="K5" s="44"/>
    </row>
    <row r="6" spans="1:11" ht="15">
      <c r="A6" s="102"/>
      <c r="B6" s="106"/>
      <c r="C6" s="10"/>
      <c r="D6" s="50"/>
      <c r="E6" s="7"/>
      <c r="F6" s="7"/>
      <c r="G6" s="7"/>
      <c r="H6" s="7"/>
      <c r="I6" s="7"/>
      <c r="J6" s="7"/>
      <c r="K6" s="44"/>
    </row>
    <row r="7" spans="1:11" ht="15">
      <c r="A7" s="102"/>
      <c r="B7" s="106"/>
      <c r="C7" s="9" t="s">
        <v>57</v>
      </c>
      <c r="D7" s="52">
        <f>D4</f>
        <v>0</v>
      </c>
      <c r="E7" s="41">
        <f>E4</f>
        <v>0</v>
      </c>
      <c r="F7" s="41">
        <f>F4</f>
        <v>0</v>
      </c>
      <c r="G7" s="41">
        <f>G5</f>
        <v>0</v>
      </c>
      <c r="H7" s="41">
        <f>H5</f>
        <v>0</v>
      </c>
      <c r="I7" s="101"/>
      <c r="J7" s="101"/>
      <c r="K7" s="101"/>
    </row>
    <row r="8" spans="1:11" ht="15">
      <c r="A8" s="102">
        <v>2</v>
      </c>
      <c r="B8" s="106" t="s">
        <v>40</v>
      </c>
      <c r="C8" s="60" t="s">
        <v>80</v>
      </c>
      <c r="D8" s="49">
        <v>40000000</v>
      </c>
      <c r="E8" s="49">
        <v>18571428.55</v>
      </c>
      <c r="F8" s="49">
        <v>7142857.15</v>
      </c>
      <c r="G8" s="49">
        <v>0</v>
      </c>
      <c r="H8" s="59">
        <f>E8-F8</f>
        <v>11428571.4</v>
      </c>
      <c r="I8" s="49">
        <v>0</v>
      </c>
      <c r="J8" s="45" t="s">
        <v>83</v>
      </c>
      <c r="K8" s="51" t="s">
        <v>81</v>
      </c>
    </row>
    <row r="9" spans="1:11" ht="15">
      <c r="A9" s="102"/>
      <c r="B9" s="106"/>
      <c r="C9" s="60" t="s">
        <v>80</v>
      </c>
      <c r="D9" s="49">
        <v>15000000</v>
      </c>
      <c r="E9" s="49">
        <v>13125000</v>
      </c>
      <c r="F9" s="49">
        <v>3125000</v>
      </c>
      <c r="G9" s="49">
        <v>0</v>
      </c>
      <c r="H9" s="49">
        <f>E9-F9</f>
        <v>10000000</v>
      </c>
      <c r="I9" s="49">
        <v>0</v>
      </c>
      <c r="J9" s="49" t="s">
        <v>84</v>
      </c>
      <c r="K9" s="49" t="s">
        <v>82</v>
      </c>
    </row>
    <row r="10" spans="1:11" ht="15">
      <c r="A10" s="102"/>
      <c r="B10" s="106"/>
      <c r="C10" s="10"/>
      <c r="D10" s="50"/>
      <c r="E10" s="7"/>
      <c r="F10" s="7"/>
      <c r="G10" s="7"/>
      <c r="H10" s="7"/>
      <c r="I10" s="7"/>
      <c r="J10" s="7"/>
      <c r="K10" s="7"/>
    </row>
    <row r="11" spans="1:11" ht="15">
      <c r="A11" s="102"/>
      <c r="B11" s="106"/>
      <c r="C11" s="9" t="s">
        <v>57</v>
      </c>
      <c r="D11" s="52">
        <f>D8+D9</f>
        <v>55000000</v>
      </c>
      <c r="E11" s="41">
        <f>E8+E9</f>
        <v>31696428.55</v>
      </c>
      <c r="F11" s="41">
        <f>F8+F9</f>
        <v>10267857.15</v>
      </c>
      <c r="G11" s="41">
        <f>G8+G9</f>
        <v>0</v>
      </c>
      <c r="H11" s="41">
        <f>H8+H9+H10</f>
        <v>21428571.4</v>
      </c>
      <c r="I11" s="101"/>
      <c r="J11" s="101"/>
      <c r="K11" s="101"/>
    </row>
    <row r="12" spans="1:11" ht="15">
      <c r="A12" s="103" t="s">
        <v>60</v>
      </c>
      <c r="B12" s="104"/>
      <c r="C12" s="105"/>
      <c r="D12" s="53"/>
      <c r="E12" s="41">
        <f>E7+E11</f>
        <v>31696428.55</v>
      </c>
      <c r="F12" s="41">
        <f>F7+F11</f>
        <v>10267857.15</v>
      </c>
      <c r="G12" s="41">
        <f>G7+G11</f>
        <v>0</v>
      </c>
      <c r="H12" s="41">
        <f>H7+H11</f>
        <v>21428571.4</v>
      </c>
      <c r="I12" s="101"/>
      <c r="J12" s="101"/>
      <c r="K12" s="101"/>
    </row>
    <row r="13" spans="1:11" ht="15">
      <c r="A13" s="102">
        <v>3</v>
      </c>
      <c r="B13" s="106" t="s">
        <v>41</v>
      </c>
      <c r="C13" s="12"/>
      <c r="D13" s="50"/>
      <c r="E13" s="7"/>
      <c r="F13" s="7"/>
      <c r="G13" s="7"/>
      <c r="H13" s="7"/>
      <c r="I13" s="7"/>
      <c r="J13" s="7"/>
      <c r="K13" s="7"/>
    </row>
    <row r="14" spans="1:11" ht="15">
      <c r="A14" s="102"/>
      <c r="B14" s="107"/>
      <c r="C14" s="14"/>
      <c r="D14" s="50"/>
      <c r="E14" s="7"/>
      <c r="F14" s="7"/>
      <c r="G14" s="7"/>
      <c r="H14" s="7"/>
      <c r="I14" s="7"/>
      <c r="J14" s="7"/>
      <c r="K14" s="7"/>
    </row>
    <row r="15" spans="1:11" ht="15">
      <c r="A15" s="102"/>
      <c r="B15" s="107"/>
      <c r="C15" s="17"/>
      <c r="D15" s="50"/>
      <c r="E15" s="7"/>
      <c r="F15" s="7"/>
      <c r="G15" s="7"/>
      <c r="H15" s="7"/>
      <c r="I15" s="7"/>
      <c r="J15" s="7"/>
      <c r="K15" s="7"/>
    </row>
    <row r="16" spans="1:11" ht="15">
      <c r="A16" s="102"/>
      <c r="B16" s="106"/>
      <c r="C16" s="16" t="s">
        <v>57</v>
      </c>
      <c r="D16" s="2"/>
      <c r="E16" s="41"/>
      <c r="F16" s="41"/>
      <c r="G16" s="41"/>
      <c r="H16" s="41"/>
      <c r="I16" s="101"/>
      <c r="J16" s="101"/>
      <c r="K16" s="101"/>
    </row>
    <row r="17" spans="1:11" ht="15">
      <c r="A17" s="102">
        <v>4</v>
      </c>
      <c r="B17" s="106" t="s">
        <v>42</v>
      </c>
      <c r="C17" s="12"/>
      <c r="D17" s="50"/>
      <c r="E17" s="7"/>
      <c r="F17" s="7"/>
      <c r="G17" s="7"/>
      <c r="H17" s="7"/>
      <c r="I17" s="7"/>
      <c r="J17" s="7"/>
      <c r="K17" s="7"/>
    </row>
    <row r="18" spans="1:11" ht="15">
      <c r="A18" s="102"/>
      <c r="B18" s="106"/>
      <c r="C18" s="14"/>
      <c r="D18" s="50"/>
      <c r="E18" s="7"/>
      <c r="F18" s="7"/>
      <c r="G18" s="7"/>
      <c r="H18" s="7"/>
      <c r="I18" s="7"/>
      <c r="J18" s="7"/>
      <c r="K18" s="7"/>
    </row>
    <row r="19" spans="1:11" ht="15">
      <c r="A19" s="102"/>
      <c r="B19" s="106"/>
      <c r="C19" s="10"/>
      <c r="D19" s="50"/>
      <c r="E19" s="7"/>
      <c r="F19" s="7"/>
      <c r="G19" s="7"/>
      <c r="H19" s="7"/>
      <c r="I19" s="7"/>
      <c r="J19" s="7"/>
      <c r="K19" s="7"/>
    </row>
    <row r="20" spans="1:11" ht="15">
      <c r="A20" s="102"/>
      <c r="B20" s="106"/>
      <c r="C20" s="9" t="s">
        <v>57</v>
      </c>
      <c r="D20" s="2"/>
      <c r="E20" s="41"/>
      <c r="F20" s="41"/>
      <c r="G20" s="41"/>
      <c r="H20" s="41"/>
      <c r="I20" s="101"/>
      <c r="J20" s="101"/>
      <c r="K20" s="101"/>
    </row>
    <row r="21" spans="1:11" ht="15">
      <c r="A21" s="100" t="s">
        <v>58</v>
      </c>
      <c r="B21" s="100"/>
      <c r="C21" s="100"/>
      <c r="D21" s="34"/>
      <c r="E21" s="41"/>
      <c r="F21" s="41"/>
      <c r="G21" s="41"/>
      <c r="H21" s="41"/>
      <c r="I21" s="101"/>
      <c r="J21" s="101"/>
      <c r="K21" s="101"/>
    </row>
    <row r="22" spans="1:11" ht="15">
      <c r="A22" s="100" t="s">
        <v>59</v>
      </c>
      <c r="B22" s="100"/>
      <c r="C22" s="100"/>
      <c r="D22" s="56">
        <f>D7+D11</f>
        <v>55000000</v>
      </c>
      <c r="E22" s="41">
        <f>E12</f>
        <v>31696428.55</v>
      </c>
      <c r="F22" s="41">
        <f>F12</f>
        <v>10267857.15</v>
      </c>
      <c r="G22" s="41">
        <f>G12</f>
        <v>0</v>
      </c>
      <c r="H22" s="41">
        <f>H12</f>
        <v>21428571.4</v>
      </c>
      <c r="I22" s="101"/>
      <c r="J22" s="101"/>
      <c r="K22" s="101"/>
    </row>
  </sheetData>
  <sheetProtection/>
  <mergeCells count="16">
    <mergeCell ref="B17:B20"/>
    <mergeCell ref="B1:K1"/>
    <mergeCell ref="B4:B7"/>
    <mergeCell ref="B8:B11"/>
    <mergeCell ref="B13:B16"/>
    <mergeCell ref="I11:K12"/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</mergeCells>
  <conditionalFormatting sqref="E16:H16 E11:H12 E20:H22 E7:H7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17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84" t="s">
        <v>43</v>
      </c>
      <c r="C1" s="84"/>
      <c r="D1" s="84"/>
      <c r="E1" s="84"/>
      <c r="F1" s="84"/>
    </row>
    <row r="3" spans="1:6" ht="47.25">
      <c r="A3" s="2" t="s">
        <v>65</v>
      </c>
      <c r="B3" s="19" t="s">
        <v>56</v>
      </c>
      <c r="C3" s="19" t="s">
        <v>0</v>
      </c>
      <c r="D3" s="19" t="s">
        <v>17</v>
      </c>
      <c r="E3" s="19" t="s">
        <v>18</v>
      </c>
      <c r="F3" s="19" t="s">
        <v>19</v>
      </c>
    </row>
    <row r="4" spans="1:6" ht="16.5" customHeight="1">
      <c r="A4" s="111">
        <v>1</v>
      </c>
      <c r="B4" s="112" t="s">
        <v>44</v>
      </c>
      <c r="C4" s="21"/>
      <c r="D4" s="21"/>
      <c r="E4" s="21"/>
      <c r="F4" s="21"/>
    </row>
    <row r="5" spans="1:6" ht="15.75">
      <c r="A5" s="111"/>
      <c r="B5" s="112"/>
      <c r="C5" s="22"/>
      <c r="D5" s="22"/>
      <c r="E5" s="22"/>
      <c r="F5" s="22"/>
    </row>
    <row r="6" spans="1:6" ht="15.75">
      <c r="A6" s="111"/>
      <c r="B6" s="112"/>
      <c r="C6" s="20"/>
      <c r="D6" s="20"/>
      <c r="E6" s="20"/>
      <c r="F6" s="20"/>
    </row>
    <row r="7" spans="1:6" ht="15.75">
      <c r="A7" s="111"/>
      <c r="B7" s="112"/>
      <c r="C7" s="108" t="s">
        <v>57</v>
      </c>
      <c r="D7" s="110"/>
      <c r="E7" s="43"/>
      <c r="F7" s="43"/>
    </row>
    <row r="8" spans="1:6" ht="16.5" customHeight="1">
      <c r="A8" s="111">
        <v>2</v>
      </c>
      <c r="B8" s="112" t="s">
        <v>45</v>
      </c>
      <c r="C8" s="24"/>
      <c r="D8" s="24"/>
      <c r="E8" s="21"/>
      <c r="F8" s="21"/>
    </row>
    <row r="9" spans="1:6" ht="15.75">
      <c r="A9" s="111"/>
      <c r="B9" s="112"/>
      <c r="C9" s="25"/>
      <c r="D9" s="25"/>
      <c r="E9" s="22"/>
      <c r="F9" s="22"/>
    </row>
    <row r="10" spans="1:6" ht="15.75">
      <c r="A10" s="111"/>
      <c r="B10" s="112"/>
      <c r="C10" s="23"/>
      <c r="D10" s="23"/>
      <c r="E10" s="20"/>
      <c r="F10" s="20"/>
    </row>
    <row r="11" spans="1:6" ht="15.75">
      <c r="A11" s="111"/>
      <c r="B11" s="112"/>
      <c r="C11" s="108" t="s">
        <v>57</v>
      </c>
      <c r="D11" s="110"/>
      <c r="E11" s="43"/>
      <c r="F11" s="43"/>
    </row>
    <row r="12" spans="1:6" ht="15.75">
      <c r="A12" s="108" t="s">
        <v>60</v>
      </c>
      <c r="B12" s="109"/>
      <c r="C12" s="109"/>
      <c r="D12" s="110"/>
      <c r="E12" s="42"/>
      <c r="F12" s="42"/>
    </row>
    <row r="17" ht="15.75">
      <c r="D17" s="18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H26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84" t="s">
        <v>63</v>
      </c>
      <c r="C1" s="84"/>
      <c r="D1" s="84"/>
      <c r="E1" s="84"/>
      <c r="F1" s="84"/>
      <c r="G1" s="84"/>
      <c r="H1" s="84"/>
    </row>
    <row r="3" spans="1:8" s="37" customFormat="1" ht="28.5">
      <c r="A3" s="2" t="s">
        <v>65</v>
      </c>
      <c r="B3" s="36" t="s">
        <v>20</v>
      </c>
      <c r="C3" s="117" t="s">
        <v>17</v>
      </c>
      <c r="D3" s="118"/>
      <c r="E3" s="36" t="s">
        <v>18</v>
      </c>
      <c r="F3" s="36" t="s">
        <v>21</v>
      </c>
      <c r="G3" s="36" t="s">
        <v>22</v>
      </c>
      <c r="H3" s="36" t="s">
        <v>19</v>
      </c>
    </row>
    <row r="4" spans="1:8" ht="15">
      <c r="A4" s="27">
        <v>1</v>
      </c>
      <c r="B4" s="27">
        <v>2</v>
      </c>
      <c r="C4" s="119">
        <v>3</v>
      </c>
      <c r="D4" s="120"/>
      <c r="E4" s="27">
        <v>4</v>
      </c>
      <c r="F4" s="27">
        <v>5</v>
      </c>
      <c r="G4" s="27">
        <v>6</v>
      </c>
      <c r="H4" s="27" t="s">
        <v>48</v>
      </c>
    </row>
    <row r="5" spans="1:8" ht="18.75" customHeight="1">
      <c r="A5" s="72">
        <v>1</v>
      </c>
      <c r="B5" s="106" t="s">
        <v>47</v>
      </c>
      <c r="C5" s="29" t="s">
        <v>50</v>
      </c>
      <c r="D5" s="13" t="s">
        <v>54</v>
      </c>
      <c r="E5" s="49">
        <v>484889.74</v>
      </c>
      <c r="F5" s="49">
        <v>1194596.33</v>
      </c>
      <c r="G5" s="49">
        <v>1679486.07</v>
      </c>
      <c r="H5" s="49">
        <f>E5+F5-G5</f>
        <v>0</v>
      </c>
    </row>
    <row r="6" spans="1:8" ht="15">
      <c r="A6" s="73"/>
      <c r="B6" s="106"/>
      <c r="C6" s="28" t="s">
        <v>49</v>
      </c>
      <c r="D6" s="11" t="s">
        <v>55</v>
      </c>
      <c r="E6" s="49"/>
      <c r="F6" s="49" t="s">
        <v>86</v>
      </c>
      <c r="G6" s="49" t="s">
        <v>86</v>
      </c>
      <c r="H6" s="49"/>
    </row>
    <row r="7" spans="1:8" ht="15">
      <c r="A7" s="74"/>
      <c r="B7" s="106"/>
      <c r="C7" s="113" t="s">
        <v>61</v>
      </c>
      <c r="D7" s="114"/>
      <c r="E7" s="57">
        <f>E5+E6</f>
        <v>484889.74</v>
      </c>
      <c r="F7" s="57">
        <v>649680.68</v>
      </c>
      <c r="G7" s="57">
        <v>773407.35</v>
      </c>
      <c r="H7" s="57">
        <v>494792.51</v>
      </c>
    </row>
    <row r="8" spans="1:8" ht="15">
      <c r="A8" s="72">
        <v>2</v>
      </c>
      <c r="B8" s="106" t="s">
        <v>53</v>
      </c>
      <c r="C8" s="29" t="s">
        <v>51</v>
      </c>
      <c r="D8" s="13" t="s">
        <v>54</v>
      </c>
      <c r="E8" s="49">
        <v>3594.76</v>
      </c>
      <c r="F8" s="49">
        <v>0</v>
      </c>
      <c r="G8" s="49">
        <v>3594.76</v>
      </c>
      <c r="H8" s="49">
        <f>F8+E8-G8</f>
        <v>0</v>
      </c>
    </row>
    <row r="9" spans="1:8" ht="15">
      <c r="A9" s="73"/>
      <c r="B9" s="106"/>
      <c r="C9" s="28" t="s">
        <v>52</v>
      </c>
      <c r="D9" s="11" t="s">
        <v>55</v>
      </c>
      <c r="E9" s="49"/>
      <c r="F9" s="49"/>
      <c r="G9" s="49"/>
      <c r="H9" s="49"/>
    </row>
    <row r="10" spans="1:8" ht="15">
      <c r="A10" s="74"/>
      <c r="B10" s="106"/>
      <c r="C10" s="115" t="s">
        <v>64</v>
      </c>
      <c r="D10" s="116"/>
      <c r="E10" s="57">
        <v>0</v>
      </c>
      <c r="F10" s="57">
        <f>F8</f>
        <v>0</v>
      </c>
      <c r="G10" s="57">
        <v>5.01</v>
      </c>
      <c r="H10" s="57">
        <f>H8</f>
        <v>0</v>
      </c>
    </row>
    <row r="11" spans="1:8" ht="15">
      <c r="A11" s="30"/>
      <c r="B11" s="31"/>
      <c r="C11" s="32"/>
      <c r="D11" s="32"/>
      <c r="E11" s="33"/>
      <c r="F11" s="33"/>
      <c r="G11" s="33"/>
      <c r="H11" s="33"/>
    </row>
    <row r="12" spans="1:8" ht="15">
      <c r="A12" s="30"/>
      <c r="B12" s="31"/>
      <c r="C12" s="32"/>
      <c r="D12" s="32"/>
      <c r="E12" s="33"/>
      <c r="F12" s="33"/>
      <c r="G12" s="33"/>
      <c r="H12" s="33"/>
    </row>
    <row r="13" spans="1:8" ht="15">
      <c r="A13" s="30"/>
      <c r="B13" s="31"/>
      <c r="C13" s="32"/>
      <c r="D13" s="32"/>
      <c r="E13" s="33"/>
      <c r="F13" s="33"/>
      <c r="G13" s="33"/>
      <c r="H13" s="33"/>
    </row>
    <row r="14" spans="1:8" ht="15">
      <c r="A14" s="30"/>
      <c r="B14" s="31"/>
      <c r="C14" s="32"/>
      <c r="D14" s="32"/>
      <c r="E14" s="33"/>
      <c r="F14" s="33"/>
      <c r="G14" s="33"/>
      <c r="H14" s="33"/>
    </row>
    <row r="15" spans="1:8" ht="15">
      <c r="A15" s="30"/>
      <c r="B15" s="31"/>
      <c r="C15" s="32"/>
      <c r="D15" s="32"/>
      <c r="E15" s="33"/>
      <c r="F15" s="33"/>
      <c r="G15" s="33"/>
      <c r="H15" s="33"/>
    </row>
    <row r="16" spans="1:8" ht="15">
      <c r="A16" s="30"/>
      <c r="B16" s="31"/>
      <c r="C16" s="32"/>
      <c r="D16" s="32"/>
      <c r="E16" s="33"/>
      <c r="F16" s="33"/>
      <c r="G16" s="33"/>
      <c r="H16" s="33"/>
    </row>
    <row r="17" spans="1:8" ht="15">
      <c r="A17" s="30"/>
      <c r="B17" s="31"/>
      <c r="C17" s="32"/>
      <c r="D17" s="32"/>
      <c r="E17" s="33"/>
      <c r="F17" s="33"/>
      <c r="G17" s="33"/>
      <c r="H17" s="33"/>
    </row>
    <row r="18" spans="1:8" ht="15">
      <c r="A18" s="30"/>
      <c r="B18" s="31"/>
      <c r="C18" s="32"/>
      <c r="D18" s="32"/>
      <c r="E18" s="33"/>
      <c r="F18" s="33"/>
      <c r="G18" s="33"/>
      <c r="H18" s="33"/>
    </row>
    <row r="20" spans="4:5" ht="15">
      <c r="D20" s="26" t="s">
        <v>29</v>
      </c>
      <c r="E20" s="38" t="s">
        <v>91</v>
      </c>
    </row>
    <row r="21" ht="15">
      <c r="H21" s="5" t="s">
        <v>32</v>
      </c>
    </row>
    <row r="22" spans="4:8" ht="15">
      <c r="D22" s="26" t="s">
        <v>28</v>
      </c>
      <c r="E22" s="78" t="s">
        <v>88</v>
      </c>
      <c r="F22" s="80"/>
      <c r="H22" s="5" t="s">
        <v>30</v>
      </c>
    </row>
    <row r="24" spans="4:6" ht="15">
      <c r="D24" s="26" t="s">
        <v>27</v>
      </c>
      <c r="E24" s="78" t="s">
        <v>85</v>
      </c>
      <c r="F24" s="80"/>
    </row>
    <row r="25" ht="15">
      <c r="H25" s="3" t="s">
        <v>62</v>
      </c>
    </row>
    <row r="26" spans="4:8" ht="15">
      <c r="D26" s="26" t="s">
        <v>33</v>
      </c>
      <c r="E26" s="78" t="s">
        <v>87</v>
      </c>
      <c r="F26" s="80"/>
      <c r="H26" s="5" t="s">
        <v>31</v>
      </c>
    </row>
  </sheetData>
  <sheetProtection/>
  <mergeCells count="12"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  <mergeCell ref="C7:D7"/>
    <mergeCell ref="C10:D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Ines Horvatić Jambor</cp:lastModifiedBy>
  <cp:lastPrinted>2017-02-15T11:49:36Z</cp:lastPrinted>
  <dcterms:created xsi:type="dcterms:W3CDTF">2011-02-04T12:34:12Z</dcterms:created>
  <dcterms:modified xsi:type="dcterms:W3CDTF">2018-02-26T07:45:54Z</dcterms:modified>
  <cp:category/>
  <cp:version/>
  <cp:contentType/>
  <cp:contentStatus/>
</cp:coreProperties>
</file>